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koren\Desktop\Godišnji izvještaj o izvršenju 2024 objava\"/>
    </mc:Choice>
  </mc:AlternateContent>
  <bookViews>
    <workbookView xWindow="0" yWindow="0" windowWidth="28155" windowHeight="1066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6" i="1" l="1"/>
  <c r="G5" i="1"/>
  <c r="G4" i="1"/>
  <c r="E667" i="1"/>
  <c r="E5" i="1" s="1"/>
  <c r="E6" i="1" s="1"/>
</calcChain>
</file>

<file path=xl/sharedStrings.xml><?xml version="1.0" encoding="utf-8"?>
<sst xmlns="http://schemas.openxmlformats.org/spreadsheetml/2006/main" count="670" uniqueCount="244">
  <si>
    <t>PRO</t>
  </si>
  <si>
    <t>IZV</t>
  </si>
  <si>
    <t>KTO</t>
  </si>
  <si>
    <t>NAZIV AKTIVNOSTI ILI PROJEKTA</t>
  </si>
  <si>
    <t>Tekući plan 2024.</t>
  </si>
  <si>
    <t>6/5</t>
  </si>
  <si>
    <t>1</t>
  </si>
  <si>
    <t>2</t>
  </si>
  <si>
    <t>3</t>
  </si>
  <si>
    <t>4</t>
  </si>
  <si>
    <t>090</t>
  </si>
  <si>
    <t xml:space="preserve">MINISTARSTVO TURIZMA I SPORTA IZVORI 11 i 12 </t>
  </si>
  <si>
    <t>09005</t>
  </si>
  <si>
    <t xml:space="preserve">MINISTARSTVO TURIZMA I SPORTA IZVORI 3, 4 , 5 </t>
  </si>
  <si>
    <t>UKUPNI PRORAČUN SVI IZVORI</t>
  </si>
  <si>
    <t>A761016</t>
  </si>
  <si>
    <t>Administracija i upravljanje</t>
  </si>
  <si>
    <t xml:space="preserve">Opći prihodi i primici </t>
  </si>
  <si>
    <t>Plaće</t>
  </si>
  <si>
    <t>Plaće za redovan rad</t>
  </si>
  <si>
    <t>Plaće za prekovremeni rad</t>
  </si>
  <si>
    <t>Plaće za posebne uvjete rada</t>
  </si>
  <si>
    <t xml:space="preserve">Ostali rashodi za zaposlene </t>
  </si>
  <si>
    <t>Doprinosi na plaće</t>
  </si>
  <si>
    <t>Doprinosi za obvezno zdravstveno osiguranje</t>
  </si>
  <si>
    <t>Naknade troškova zaposlenima</t>
  </si>
  <si>
    <t>Službena putovanja</t>
  </si>
  <si>
    <t>Naknade za prijevoz, za rad na terenu i odvojeni život</t>
  </si>
  <si>
    <t>Stručno usavršavanje zaposlenika</t>
  </si>
  <si>
    <t>Ostale naknade troškova zaposlenima</t>
  </si>
  <si>
    <t>Rashodi za materijal i energiju</t>
  </si>
  <si>
    <t>Uredski materijal i ostali materijalni rashodi</t>
  </si>
  <si>
    <t>Energija</t>
  </si>
  <si>
    <t>Materijal i dijelovi za tekuće i inv.odr.</t>
  </si>
  <si>
    <t>Sitni inventar i auto gume</t>
  </si>
  <si>
    <t>Službena, radna i zaštitna odjeća i obuća</t>
  </si>
  <si>
    <t>Rashodi za usluge</t>
  </si>
  <si>
    <t>Usluge telefona, pošte i prijevoza</t>
  </si>
  <si>
    <t>Usluge tek.i invest.održavanja</t>
  </si>
  <si>
    <t>Usluge promidžbe i informiranja</t>
  </si>
  <si>
    <t>Komunalne usluge</t>
  </si>
  <si>
    <t>Zakupnine i najamnine</t>
  </si>
  <si>
    <t>Zdravstvene i veterinarske usluge</t>
  </si>
  <si>
    <t>Intelektualne i osobne usluge</t>
  </si>
  <si>
    <t>Ostale usluge</t>
  </si>
  <si>
    <t>Naknade troškova osobama izvan radnog odnosa</t>
  </si>
  <si>
    <t>Ostali nespomenuti rashodi poslovanja</t>
  </si>
  <si>
    <t>Naknada za rad predstavničkih i izvršnih tijela</t>
  </si>
  <si>
    <t>Premije osiguranja</t>
  </si>
  <si>
    <t>Reprezentacija</t>
  </si>
  <si>
    <t>Članarine</t>
  </si>
  <si>
    <t>Pristojbe i naknade</t>
  </si>
  <si>
    <t>Troškovi sudskih postupaka</t>
  </si>
  <si>
    <t>Ostali financijski rashodi</t>
  </si>
  <si>
    <t>Bankarske usluge i usluge platnog pr.</t>
  </si>
  <si>
    <t>Zatezne kamate</t>
  </si>
  <si>
    <t>Naknade građanima i kućanstvima u novcu</t>
  </si>
  <si>
    <t>ostale kazne</t>
  </si>
  <si>
    <t>Ugovorene kazne</t>
  </si>
  <si>
    <t>Ostale kazne</t>
  </si>
  <si>
    <t>Postrojenja i oprema</t>
  </si>
  <si>
    <t>Uredska oprema i namještaj</t>
  </si>
  <si>
    <t>Oprema za održavanje i zaštitu</t>
  </si>
  <si>
    <t>Uređaji, strojevi i oprema za ostale namjene</t>
  </si>
  <si>
    <t>P3208</t>
  </si>
  <si>
    <t>K761017</t>
  </si>
  <si>
    <t>Obnova voznog parka</t>
  </si>
  <si>
    <t>Rahodi za materijal i energiju</t>
  </si>
  <si>
    <t>Usluge tekućeg i investicijskog održavanja</t>
  </si>
  <si>
    <t>K761018</t>
  </si>
  <si>
    <t>Informatizacija Ministarstva</t>
  </si>
  <si>
    <t>Računalne usluge</t>
  </si>
  <si>
    <t>Nematerijalna imovina</t>
  </si>
  <si>
    <t>Licence</t>
  </si>
  <si>
    <t>Komunikacijska oprema</t>
  </si>
  <si>
    <t>Nematerijalna proizvedena imovina</t>
  </si>
  <si>
    <t>Ulaganja u računalne programe</t>
  </si>
  <si>
    <t>P3920</t>
  </si>
  <si>
    <t>A916001</t>
  </si>
  <si>
    <t>Gradske sportske dvorane u Zagrebu, Splitu i Varaždinu</t>
  </si>
  <si>
    <t>Pomoći unutar općeg proračuna</t>
  </si>
  <si>
    <t>Tekuće pomoći unutar općeg proračuna</t>
  </si>
  <si>
    <t>K761007</t>
  </si>
  <si>
    <t>Podrška implementaciji razvojnih programa</t>
  </si>
  <si>
    <t>A587006</t>
  </si>
  <si>
    <t>Međunarodna suradnja</t>
  </si>
  <si>
    <t>Materijalni rashodi za zaposlene</t>
  </si>
  <si>
    <t xml:space="preserve">Usluge telefona,pošte </t>
  </si>
  <si>
    <t xml:space="preserve"> ostale pomoći i darovnice</t>
  </si>
  <si>
    <t>A587056</t>
  </si>
  <si>
    <t>OP Učinkoviti ljudski potencijali prioritet 2,3,5</t>
  </si>
  <si>
    <t>Subvencije trgovačkim društvima, zadrugama, poljoprivrednicima i obrtnicima izvan javnog sektora</t>
  </si>
  <si>
    <t>Subvencije trgovačkim društvima izvan javnog sektora</t>
  </si>
  <si>
    <t>Pomoći dane u inozemstvo i unutar općeg proračuna</t>
  </si>
  <si>
    <t>Pomoći proračunskim korisnicima drugih proračuna</t>
  </si>
  <si>
    <t>Tekuće pomoći proračunskim korisnicima drugih proračuna</t>
  </si>
  <si>
    <t>Tekuće donacije</t>
  </si>
  <si>
    <t>Tekuće donacije u novcu</t>
  </si>
  <si>
    <t>Sredstva učešća za projekte EU</t>
  </si>
  <si>
    <t>Europski socijalni fond</t>
  </si>
  <si>
    <t>Subvencije trgovačkim društvima, zadrugama, poljoprivrednicima i obrtnicima iz EU sredstava</t>
  </si>
  <si>
    <t>Subvencije trgovačkim društvima iz EU sredstava</t>
  </si>
  <si>
    <t>Pomoći temeljem prijenosa EU sredstava</t>
  </si>
  <si>
    <t>A587058</t>
  </si>
  <si>
    <t>EUSAIR FACILITY POINT 2023-2029</t>
  </si>
  <si>
    <t>Ostale refundacije iz pomoći EU</t>
  </si>
  <si>
    <t>A916004</t>
  </si>
  <si>
    <t>Poticanje međunarodne sportske suradnje</t>
  </si>
  <si>
    <t>Naknade troškova osobama izvan radnog odonsa</t>
  </si>
  <si>
    <t>Naknade troškova osobamaizvan radnog odnosa</t>
  </si>
  <si>
    <t>Pomoći EU</t>
  </si>
  <si>
    <t>A916011</t>
  </si>
  <si>
    <t>Europski tjedan sporta</t>
  </si>
  <si>
    <t>Zakupnine i najmanine</t>
  </si>
  <si>
    <t>usluge promidžbe i informiranja</t>
  </si>
  <si>
    <t>A916035</t>
  </si>
  <si>
    <t>Razvoj održivog, inovativnog i otpornog turizma - NPOO</t>
  </si>
  <si>
    <t>Mehanizam za oporavak i otpornost</t>
  </si>
  <si>
    <t>Rahodi za usluge</t>
  </si>
  <si>
    <t>Subvencije trgovačkim društvima, zadrugama, poljoprivrednicima i obrtnicima iz EU sredstva</t>
  </si>
  <si>
    <t>Subvencije trgovačkim društvima, zafrugama, poljoprivrednicima i obrtnicima iz EU sredstva</t>
  </si>
  <si>
    <t>Pomoći temeljem prijenosa EU sredsva</t>
  </si>
  <si>
    <t>Tekuće pomoći temeljem prijenosa EU sredstva</t>
  </si>
  <si>
    <t>Prijenosi između proračunskih korisnika istog proračuna</t>
  </si>
  <si>
    <t>A916042</t>
  </si>
  <si>
    <t>Učinkoviti ljudski potencijali 2021. - 2027.</t>
  </si>
  <si>
    <t>K916058</t>
  </si>
  <si>
    <t>PROGRAM KONKURENTNOST I KOHEZIJA 2021. -2027.</t>
  </si>
  <si>
    <t>Europski fond za regionalni razvoj</t>
  </si>
  <si>
    <t>Izdaci za dane zajmove i depozite</t>
  </si>
  <si>
    <t>Izdaci za dane zajmove trgovačkim društvima i obrtnicima izvan javnog sektora</t>
  </si>
  <si>
    <t>Dani zajmovi tuzemnim trgovačkim društvima izvan javnog sektora</t>
  </si>
  <si>
    <t>A819027</t>
  </si>
  <si>
    <t>Poticaj za povećanje sigurnosti turista - HGSS</t>
  </si>
  <si>
    <t xml:space="preserve">Rashodi za usluge </t>
  </si>
  <si>
    <t>Tekući prijenosu između proračunskih korisnika istog proračuna</t>
  </si>
  <si>
    <t>A587014</t>
  </si>
  <si>
    <t>Jačanje turističkog tržišta i ljudskih potencijala u turizmu</t>
  </si>
  <si>
    <t>Naknade troškovima izvan radnog odnosa</t>
  </si>
  <si>
    <t>A916036</t>
  </si>
  <si>
    <t>Podrška razvoju turističkih proizvoda posebnih oblika turizma</t>
  </si>
  <si>
    <t>A587061</t>
  </si>
  <si>
    <t>Ulaganja u turističku infrastrukturu u funkciji razvoja posebnih oblika turizma</t>
  </si>
  <si>
    <t>Kapitalne pomoći unutar općeg proračuna</t>
  </si>
  <si>
    <t>Kapitalne donacije neprofitnim 
organizacijama</t>
  </si>
  <si>
    <t>A761044</t>
  </si>
  <si>
    <t>Fond za turizam</t>
  </si>
  <si>
    <t xml:space="preserve"> ostali prihodi za posebne namjene</t>
  </si>
  <si>
    <t>Subvencije trgovačkim društvima u javnom sektoru</t>
  </si>
  <si>
    <t>Tekuće pomoći proračunskim korisnicima</t>
  </si>
  <si>
    <t>Kapitalne pomoći proračnskim korisnicima</t>
  </si>
  <si>
    <t>A587055</t>
  </si>
  <si>
    <t>Konkurentnost turističkog gospodarstva</t>
  </si>
  <si>
    <t>Subvencije trgovačkim društvima</t>
  </si>
  <si>
    <t>Subvencije obrtnicima</t>
  </si>
  <si>
    <t>Kapitalne pomoći kreditnim i ostalim financijskim institucijama te trgovačkim društvima izvan javnog sektora</t>
  </si>
  <si>
    <t>Kapitalne pomoći poljoprivrednicima i obrtnicima</t>
  </si>
  <si>
    <t>A587018</t>
  </si>
  <si>
    <t>Programi subvencioniranja kreditnih programa u turizmu</t>
  </si>
  <si>
    <t xml:space="preserve">Subvencije </t>
  </si>
  <si>
    <t>Subvencije poljoprivrednicima i obrtnicima</t>
  </si>
  <si>
    <t>A587060</t>
  </si>
  <si>
    <t>MJERA ZA POTICANJA POTROŠNJE U UGOSTITELJSTVU I TURIZMU RADNIKA U RH</t>
  </si>
  <si>
    <t>A916038</t>
  </si>
  <si>
    <t>Program dodjele državnih potpora sektoru turizma i sporta u aktualnoj pandemiji COVID -a 19</t>
  </si>
  <si>
    <t>Kapitalne pomoći</t>
  </si>
  <si>
    <t>Kapitalne pomoći trgovačkim društvima i obrtnicima po protestiranim jamstvima</t>
  </si>
  <si>
    <t>P3209</t>
  </si>
  <si>
    <t>A587001</t>
  </si>
  <si>
    <t xml:space="preserve">Turistička promidžba i posebni projekti Republike Hrvatske </t>
  </si>
  <si>
    <t>A761038</t>
  </si>
  <si>
    <t>Kategorizacija</t>
  </si>
  <si>
    <t>Motorni benzin i dizel gorivo</t>
  </si>
  <si>
    <t>Usluge telefona, prijevoza, rent-car</t>
  </si>
  <si>
    <t>K819038</t>
  </si>
  <si>
    <t>Stručni ispiti turističkih zajednica</t>
  </si>
  <si>
    <t>Naknade za rad povjerenstava</t>
  </si>
  <si>
    <t>A916002</t>
  </si>
  <si>
    <t>Programi javnih potreba u sportu na državnoj razini koje provode HOO, HPO,HSSG,HASS i HŠSS</t>
  </si>
  <si>
    <t xml:space="preserve">Tekuće donacije </t>
  </si>
  <si>
    <t>Prihodi od igara na sreću</t>
  </si>
  <si>
    <t>A916003</t>
  </si>
  <si>
    <t>Državne nagrade za vrhunska sportska postignuća</t>
  </si>
  <si>
    <t>Ostale naknade građanima i kućanstvima iz proračuna</t>
  </si>
  <si>
    <t>A916005</t>
  </si>
  <si>
    <t>Državno priznanje-trajne novčane naknade</t>
  </si>
  <si>
    <t>A916006</t>
  </si>
  <si>
    <t>Poticanje lokalnog sporta i sportskih natjecanja</t>
  </si>
  <si>
    <t>A916007</t>
  </si>
  <si>
    <t>Državna nagrada za sport "Franjo Bučar"</t>
  </si>
  <si>
    <t>Naknade za rad predstavničnih tijela</t>
  </si>
  <si>
    <t>A916008</t>
  </si>
  <si>
    <t>Prevencija nasilja sportom u školama</t>
  </si>
  <si>
    <t>Usluge promidžbe i inforimiranja</t>
  </si>
  <si>
    <t>A916009</t>
  </si>
  <si>
    <t>Nacionalno vijeće za sport</t>
  </si>
  <si>
    <t>Naknade za rad predstavničkih tijela</t>
  </si>
  <si>
    <t>A916014</t>
  </si>
  <si>
    <t>Nacionalni informacijski sustav u sportu</t>
  </si>
  <si>
    <t>A916015</t>
  </si>
  <si>
    <t xml:space="preserve">Poticanje stjecanja stručnih kvalifikacija vrhunskih sportaša  </t>
  </si>
  <si>
    <t>Naknade građanima i kućanstvima</t>
  </si>
  <si>
    <t>A916017</t>
  </si>
  <si>
    <t>Velike sportske manifestacija</t>
  </si>
  <si>
    <t>A916018</t>
  </si>
  <si>
    <t>Nacionalni program sporta- priprema,provođenje i praćenje</t>
  </si>
  <si>
    <t>Naknade za rad predstavničkih i izvršnih tijela</t>
  </si>
  <si>
    <t>A916026</t>
  </si>
  <si>
    <t>Hrvatska pliva</t>
  </si>
  <si>
    <t>A916028</t>
  </si>
  <si>
    <t>Obvezni doprinosi vrhunskim sportašima</t>
  </si>
  <si>
    <t>K916023</t>
  </si>
  <si>
    <t>Sufinanciranje izgradnje građevinskih zahvata na sportskoj infrastrukturi</t>
  </si>
  <si>
    <t>T916010</t>
  </si>
  <si>
    <t>Preoblikovanje sportskih klubova-udruga</t>
  </si>
  <si>
    <t>naknade za rad predstavničkih i izvršnih tijela</t>
  </si>
  <si>
    <t>A916034</t>
  </si>
  <si>
    <t>PROMOCIJA SPORTA</t>
  </si>
  <si>
    <t>A916033</t>
  </si>
  <si>
    <t>Sportske stipendije za kategorizirane sportaše</t>
  </si>
  <si>
    <t>A916041</t>
  </si>
  <si>
    <t>Svjetsko prvenstvo u reliju – Hrvatska „World Rally Championship“ (WRC)</t>
  </si>
  <si>
    <t>A916040</t>
  </si>
  <si>
    <t>Nadzor sportske inspekcije</t>
  </si>
  <si>
    <t>Zakupnine i najmnine</t>
  </si>
  <si>
    <t>A916052</t>
  </si>
  <si>
    <t>Svjetsko prvenstvo u hrvanju 2025</t>
  </si>
  <si>
    <t>A916044</t>
  </si>
  <si>
    <t>Međunarodna biciklistička utrka - Cro race</t>
  </si>
  <si>
    <t>A916048</t>
  </si>
  <si>
    <t>Europsko seniorsko judo prvenstvo 2024 - Zagreb</t>
  </si>
  <si>
    <t>A916046</t>
  </si>
  <si>
    <t>Poticanje programa razvoja sporta županijskoh sportskih zajednica</t>
  </si>
  <si>
    <t>K916047</t>
  </si>
  <si>
    <t>SPORTSKE GRAĐEVINE OD NACIONALNOG INTERESA</t>
  </si>
  <si>
    <t>A916056</t>
  </si>
  <si>
    <t>Svjetsko prvenstvo u rukometu 2025</t>
  </si>
  <si>
    <t>A587059</t>
  </si>
  <si>
    <t>Svjetsko prvenstvo u utrci s preprekama – Spartan World Championship</t>
  </si>
  <si>
    <t>A587057</t>
  </si>
  <si>
    <t>PROGRAM KONKURENTNOST I KOHEZIJA</t>
  </si>
  <si>
    <t>SREDSTVA UČEŠĆA ZA POMOĆI</t>
  </si>
  <si>
    <t>Izvršenje  31.12.2024</t>
  </si>
  <si>
    <t>Tekuće donacije iz EU sredstva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</si>
</sst>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12"/>
      <color rgb="FFFF0000"/>
      <name val="Calibri"/>
      <family val="2"/>
      <charset val="238"/>
      <scheme val="minor"/>
    </font>
    <font>
      <sz val="10"/>
      <color indexed="8"/>
      <name val="Arial"/>
      <family val="2"/>
      <charset val="238"/>
    </font>
  </fonts>
  <fills count="12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 tint="0.59999389629810485"/>
        <bgColor indexed="64"/>
      </patternFill>
    </fill>
  </fills>
  <borders count="7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2" fillId="2" borderId="1" applyNumberFormat="0" applyAlignment="0" applyProtection="0"/>
    <xf numFmtId="0" fontId="1" fillId="3" borderId="0" applyNumberFormat="0" applyBorder="0" applyAlignment="0" applyProtection="0"/>
    <xf numFmtId="0" fontId="3" fillId="4" borderId="0" applyNumberFormat="0" applyBorder="0" applyAlignment="0" applyProtection="0"/>
    <xf numFmtId="0" fontId="9" fillId="0" borderId="0"/>
  </cellStyleXfs>
  <cellXfs count="161">
    <xf numFmtId="0" fontId="0" fillId="0" borderId="0" xfId="0"/>
    <xf numFmtId="49" fontId="4" fillId="5" borderId="2" xfId="0" applyNumberFormat="1" applyFont="1" applyFill="1" applyBorder="1" applyAlignment="1">
      <alignment horizontal="center" wrapText="1"/>
    </xf>
    <xf numFmtId="49" fontId="4" fillId="5" borderId="2" xfId="1" applyNumberFormat="1" applyFont="1" applyFill="1" applyBorder="1" applyAlignment="1">
      <alignment horizontal="center" wrapText="1"/>
    </xf>
    <xf numFmtId="4" fontId="4" fillId="5" borderId="3" xfId="1" applyNumberFormat="1" applyFont="1" applyFill="1" applyBorder="1" applyAlignment="1">
      <alignment horizontal="center" vertical="center" wrapText="1"/>
    </xf>
    <xf numFmtId="4" fontId="5" fillId="5" borderId="2" xfId="0" applyNumberFormat="1" applyFont="1" applyFill="1" applyBorder="1" applyAlignment="1">
      <alignment horizontal="center" vertical="center" wrapText="1"/>
    </xf>
    <xf numFmtId="49" fontId="5" fillId="5" borderId="2" xfId="0" applyNumberFormat="1" applyFont="1" applyFill="1" applyBorder="1" applyAlignment="1">
      <alignment horizontal="center" vertical="center" wrapText="1"/>
    </xf>
    <xf numFmtId="49" fontId="4" fillId="5" borderId="2" xfId="0" applyNumberFormat="1" applyFont="1" applyFill="1" applyBorder="1" applyAlignment="1">
      <alignment horizontal="center" vertical="center" wrapText="1"/>
    </xf>
    <xf numFmtId="3" fontId="4" fillId="5" borderId="2" xfId="0" applyNumberFormat="1" applyFont="1" applyFill="1" applyBorder="1" applyAlignment="1">
      <alignment horizontal="center" vertical="center"/>
    </xf>
    <xf numFmtId="4" fontId="6" fillId="5" borderId="2" xfId="0" applyNumberFormat="1" applyFont="1" applyFill="1" applyBorder="1"/>
    <xf numFmtId="49" fontId="4" fillId="5" borderId="2" xfId="0" applyNumberFormat="1" applyFont="1" applyFill="1" applyBorder="1" applyAlignment="1">
      <alignment horizontal="right" wrapText="1"/>
    </xf>
    <xf numFmtId="4" fontId="5" fillId="5" borderId="2" xfId="0" applyNumberFormat="1" applyFont="1" applyFill="1" applyBorder="1" applyAlignment="1">
      <alignment horizontal="right" wrapText="1"/>
    </xf>
    <xf numFmtId="4" fontId="4" fillId="5" borderId="2" xfId="0" applyNumberFormat="1" applyFont="1" applyFill="1" applyBorder="1" applyAlignment="1">
      <alignment wrapText="1"/>
    </xf>
    <xf numFmtId="4" fontId="5" fillId="5" borderId="2" xfId="0" applyNumberFormat="1" applyFont="1" applyFill="1" applyBorder="1" applyAlignment="1">
      <alignment wrapText="1"/>
    </xf>
    <xf numFmtId="0" fontId="4" fillId="6" borderId="2" xfId="0" applyFont="1" applyFill="1" applyBorder="1" applyAlignment="1">
      <alignment horizontal="center" wrapText="1"/>
    </xf>
    <xf numFmtId="0" fontId="4" fillId="6" borderId="2" xfId="0" applyFont="1" applyFill="1" applyBorder="1" applyAlignment="1">
      <alignment horizontal="right" wrapText="1"/>
    </xf>
    <xf numFmtId="0" fontId="4" fillId="6" borderId="2" xfId="0" applyFont="1" applyFill="1" applyBorder="1" applyAlignment="1">
      <alignment horizontal="left" wrapText="1"/>
    </xf>
    <xf numFmtId="4" fontId="4" fillId="6" borderId="2" xfId="0" applyNumberFormat="1" applyFont="1" applyFill="1" applyBorder="1" applyAlignment="1">
      <alignment horizontal="right"/>
    </xf>
    <xf numFmtId="0" fontId="4" fillId="7" borderId="2" xfId="0" applyFont="1" applyFill="1" applyBorder="1" applyAlignment="1">
      <alignment horizontal="center" wrapText="1"/>
    </xf>
    <xf numFmtId="0" fontId="4" fillId="7" borderId="2" xfId="0" applyFont="1" applyFill="1" applyBorder="1" applyAlignment="1">
      <alignment horizontal="right" wrapText="1"/>
    </xf>
    <xf numFmtId="0" fontId="4" fillId="7" borderId="2" xfId="0" applyFont="1" applyFill="1" applyBorder="1" applyAlignment="1">
      <alignment horizontal="left" wrapText="1"/>
    </xf>
    <xf numFmtId="4" fontId="4" fillId="7" borderId="2" xfId="0" applyNumberFormat="1" applyFont="1" applyFill="1" applyBorder="1" applyAlignment="1">
      <alignment horizontal="right"/>
    </xf>
    <xf numFmtId="0" fontId="4" fillId="8" borderId="2" xfId="0" applyFont="1" applyFill="1" applyBorder="1" applyAlignment="1">
      <alignment horizontal="center" wrapText="1"/>
    </xf>
    <xf numFmtId="0" fontId="4" fillId="8" borderId="2" xfId="0" applyFont="1" applyFill="1" applyBorder="1" applyAlignment="1">
      <alignment horizontal="right" wrapText="1"/>
    </xf>
    <xf numFmtId="0" fontId="4" fillId="8" borderId="2" xfId="0" applyFont="1" applyFill="1" applyBorder="1" applyAlignment="1">
      <alignment horizontal="right"/>
    </xf>
    <xf numFmtId="0" fontId="4" fillId="8" borderId="2" xfId="0" applyFont="1" applyFill="1" applyBorder="1" applyAlignment="1">
      <alignment horizontal="left" wrapText="1"/>
    </xf>
    <xf numFmtId="4" fontId="5" fillId="8" borderId="2" xfId="0" applyNumberFormat="1" applyFont="1" applyFill="1" applyBorder="1" applyAlignment="1">
      <alignment horizontal="right"/>
    </xf>
    <xf numFmtId="0" fontId="4" fillId="9" borderId="2" xfId="0" applyFont="1" applyFill="1" applyBorder="1" applyAlignment="1">
      <alignment horizontal="center" wrapText="1"/>
    </xf>
    <xf numFmtId="0" fontId="6" fillId="0" borderId="2" xfId="0" applyFont="1" applyFill="1" applyBorder="1" applyAlignment="1">
      <alignment horizontal="right" wrapText="1"/>
    </xf>
    <xf numFmtId="0" fontId="6" fillId="0" borderId="2" xfId="0" applyFont="1" applyFill="1" applyBorder="1" applyAlignment="1">
      <alignment horizontal="right"/>
    </xf>
    <xf numFmtId="0" fontId="6" fillId="0" borderId="2" xfId="0" applyFont="1" applyFill="1" applyBorder="1" applyAlignment="1">
      <alignment horizontal="left" wrapText="1"/>
    </xf>
    <xf numFmtId="4" fontId="6" fillId="0" borderId="2" xfId="0" applyNumberFormat="1" applyFont="1" applyBorder="1"/>
    <xf numFmtId="4" fontId="6" fillId="0" borderId="2" xfId="0" applyNumberFormat="1" applyFont="1" applyBorder="1" applyAlignment="1"/>
    <xf numFmtId="4" fontId="4" fillId="8" borderId="2" xfId="0" applyNumberFormat="1" applyFont="1" applyFill="1" applyBorder="1" applyAlignment="1">
      <alignment horizontal="right"/>
    </xf>
    <xf numFmtId="4" fontId="6" fillId="0" borderId="2" xfId="0" applyNumberFormat="1" applyFont="1" applyBorder="1" applyAlignment="1">
      <alignment horizontal="right"/>
    </xf>
    <xf numFmtId="0" fontId="4" fillId="7" borderId="2" xfId="0" applyFont="1" applyFill="1" applyBorder="1" applyAlignment="1">
      <alignment horizontal="right"/>
    </xf>
    <xf numFmtId="0" fontId="4" fillId="9" borderId="2" xfId="0" applyFont="1" applyFill="1" applyBorder="1" applyAlignment="1">
      <alignment horizontal="right" wrapText="1"/>
    </xf>
    <xf numFmtId="0" fontId="6" fillId="9" borderId="2" xfId="0" applyFont="1" applyFill="1" applyBorder="1" applyAlignment="1">
      <alignment horizontal="right"/>
    </xf>
    <xf numFmtId="0" fontId="6" fillId="9" borderId="2" xfId="0" applyFont="1" applyFill="1" applyBorder="1" applyAlignment="1">
      <alignment horizontal="left" wrapText="1"/>
    </xf>
    <xf numFmtId="4" fontId="6" fillId="9" borderId="2" xfId="0" applyNumberFormat="1" applyFont="1" applyFill="1" applyBorder="1" applyAlignment="1">
      <alignment horizontal="right"/>
    </xf>
    <xf numFmtId="4" fontId="6" fillId="0" borderId="2" xfId="0" applyNumberFormat="1" applyFont="1" applyFill="1" applyBorder="1" applyAlignment="1"/>
    <xf numFmtId="4" fontId="7" fillId="0" borderId="2" xfId="0" applyNumberFormat="1" applyFont="1" applyBorder="1" applyAlignment="1">
      <alignment horizontal="right"/>
    </xf>
    <xf numFmtId="0" fontId="6" fillId="9" borderId="2" xfId="0" applyFont="1" applyFill="1" applyBorder="1" applyAlignment="1">
      <alignment horizontal="right" wrapText="1"/>
    </xf>
    <xf numFmtId="4" fontId="7" fillId="9" borderId="2" xfId="0" applyNumberFormat="1" applyFont="1" applyFill="1" applyBorder="1" applyAlignment="1">
      <alignment horizontal="right"/>
    </xf>
    <xf numFmtId="0" fontId="6" fillId="9" borderId="2" xfId="0" applyFont="1" applyFill="1" applyBorder="1" applyAlignment="1">
      <alignment horizontal="center" wrapText="1"/>
    </xf>
    <xf numFmtId="4" fontId="5" fillId="7" borderId="2" xfId="0" applyNumberFormat="1" applyFont="1" applyFill="1" applyBorder="1" applyAlignment="1">
      <alignment horizontal="right"/>
    </xf>
    <xf numFmtId="4" fontId="5" fillId="6" borderId="2" xfId="0" applyNumberFormat="1" applyFont="1" applyFill="1" applyBorder="1" applyAlignment="1">
      <alignment horizontal="right"/>
    </xf>
    <xf numFmtId="0" fontId="6" fillId="8" borderId="2" xfId="0" applyFont="1" applyFill="1" applyBorder="1" applyAlignment="1">
      <alignment horizontal="right" wrapText="1"/>
    </xf>
    <xf numFmtId="4" fontId="7" fillId="0" borderId="2" xfId="0" applyNumberFormat="1" applyFont="1" applyBorder="1"/>
    <xf numFmtId="0" fontId="4" fillId="6" borderId="2" xfId="0" applyFont="1" applyFill="1" applyBorder="1" applyAlignment="1">
      <alignment horizontal="right"/>
    </xf>
    <xf numFmtId="0" fontId="5" fillId="9" borderId="2" xfId="0" applyFont="1" applyFill="1" applyBorder="1" applyAlignment="1">
      <alignment horizontal="right" wrapText="1"/>
    </xf>
    <xf numFmtId="0" fontId="7" fillId="9" borderId="2" xfId="0" applyFont="1" applyFill="1" applyBorder="1" applyAlignment="1">
      <alignment horizontal="right"/>
    </xf>
    <xf numFmtId="0" fontId="7" fillId="9" borderId="2" xfId="0" applyFont="1" applyFill="1" applyBorder="1" applyAlignment="1">
      <alignment horizontal="left" wrapText="1"/>
    </xf>
    <xf numFmtId="0" fontId="7" fillId="0" borderId="2" xfId="0" applyFont="1" applyFill="1" applyBorder="1" applyAlignment="1">
      <alignment horizontal="right" wrapText="1"/>
    </xf>
    <xf numFmtId="0" fontId="7" fillId="0" borderId="2" xfId="0" applyFont="1" applyFill="1" applyBorder="1" applyAlignment="1">
      <alignment horizontal="right"/>
    </xf>
    <xf numFmtId="0" fontId="7" fillId="0" borderId="2" xfId="0" applyFont="1" applyFill="1" applyBorder="1" applyAlignment="1">
      <alignment horizontal="left" wrapText="1"/>
    </xf>
    <xf numFmtId="0" fontId="8" fillId="9" borderId="2" xfId="0" applyFont="1" applyFill="1" applyBorder="1" applyAlignment="1">
      <alignment horizontal="center" wrapText="1"/>
    </xf>
    <xf numFmtId="4" fontId="7" fillId="0" borderId="2" xfId="0" applyNumberFormat="1" applyFont="1" applyBorder="1" applyAlignment="1"/>
    <xf numFmtId="0" fontId="5" fillId="8" borderId="2" xfId="0" applyFont="1" applyFill="1" applyBorder="1" applyAlignment="1">
      <alignment horizontal="right" wrapText="1"/>
    </xf>
    <xf numFmtId="0" fontId="5" fillId="8" borderId="2" xfId="0" applyFont="1" applyFill="1" applyBorder="1" applyAlignment="1">
      <alignment horizontal="right"/>
    </xf>
    <xf numFmtId="0" fontId="5" fillId="8" borderId="2" xfId="0" applyFont="1" applyFill="1" applyBorder="1" applyAlignment="1">
      <alignment horizontal="left" wrapText="1"/>
    </xf>
    <xf numFmtId="0" fontId="6" fillId="8" borderId="2" xfId="0" applyFont="1" applyFill="1" applyBorder="1" applyAlignment="1">
      <alignment horizontal="right"/>
    </xf>
    <xf numFmtId="0" fontId="6" fillId="8" borderId="2" xfId="0" applyFont="1" applyFill="1" applyBorder="1" applyAlignment="1">
      <alignment horizontal="left" wrapText="1"/>
    </xf>
    <xf numFmtId="4" fontId="6" fillId="8" borderId="2" xfId="0" applyNumberFormat="1" applyFont="1" applyFill="1" applyBorder="1" applyAlignment="1"/>
    <xf numFmtId="0" fontId="5" fillId="6" borderId="2" xfId="0" applyFont="1" applyFill="1" applyBorder="1" applyAlignment="1">
      <alignment horizontal="right"/>
    </xf>
    <xf numFmtId="4" fontId="4" fillId="7" borderId="2" xfId="0" applyNumberFormat="1" applyFont="1" applyFill="1" applyBorder="1" applyAlignment="1"/>
    <xf numFmtId="0" fontId="4" fillId="8" borderId="2" xfId="0" applyFont="1" applyFill="1" applyBorder="1" applyAlignment="1"/>
    <xf numFmtId="0" fontId="6" fillId="0" borderId="2" xfId="0" applyFont="1" applyBorder="1" applyAlignment="1"/>
    <xf numFmtId="0" fontId="4" fillId="9" borderId="2" xfId="0" applyFont="1" applyFill="1" applyBorder="1" applyAlignment="1">
      <alignment horizontal="right"/>
    </xf>
    <xf numFmtId="4" fontId="4" fillId="8" borderId="2" xfId="0" applyNumberFormat="1" applyFont="1" applyFill="1" applyBorder="1" applyAlignment="1"/>
    <xf numFmtId="0" fontId="6" fillId="9" borderId="2" xfId="2" applyFont="1" applyFill="1" applyBorder="1" applyAlignment="1">
      <alignment horizontal="right" wrapText="1"/>
    </xf>
    <xf numFmtId="0" fontId="6" fillId="9" borderId="2" xfId="2" applyFont="1" applyFill="1" applyBorder="1" applyAlignment="1">
      <alignment horizontal="right"/>
    </xf>
    <xf numFmtId="0" fontId="6" fillId="9" borderId="2" xfId="2" applyFont="1" applyFill="1" applyBorder="1" applyAlignment="1">
      <alignment horizontal="left" wrapText="1"/>
    </xf>
    <xf numFmtId="0" fontId="4" fillId="9" borderId="2" xfId="0" applyFont="1" applyFill="1" applyBorder="1" applyAlignment="1">
      <alignment horizontal="left" wrapText="1"/>
    </xf>
    <xf numFmtId="0" fontId="6" fillId="0" borderId="2" xfId="0" applyFont="1" applyBorder="1" applyAlignment="1">
      <alignment horizontal="right"/>
    </xf>
    <xf numFmtId="4" fontId="5" fillId="7" borderId="2" xfId="0" applyNumberFormat="1" applyFont="1" applyFill="1" applyBorder="1" applyAlignment="1"/>
    <xf numFmtId="4" fontId="6" fillId="9" borderId="2" xfId="0" applyNumberFormat="1" applyFont="1" applyFill="1" applyBorder="1" applyAlignment="1"/>
    <xf numFmtId="0" fontId="4" fillId="7" borderId="2" xfId="2" applyFont="1" applyFill="1" applyBorder="1" applyAlignment="1">
      <alignment horizontal="right" wrapText="1"/>
    </xf>
    <xf numFmtId="0" fontId="4" fillId="7" borderId="2" xfId="2" applyFont="1" applyFill="1" applyBorder="1" applyAlignment="1">
      <alignment horizontal="right"/>
    </xf>
    <xf numFmtId="0" fontId="4" fillId="7" borderId="2" xfId="2" applyFont="1" applyFill="1" applyBorder="1" applyAlignment="1">
      <alignment horizontal="left" wrapText="1"/>
    </xf>
    <xf numFmtId="0" fontId="6" fillId="9" borderId="2" xfId="3" applyFont="1" applyFill="1" applyBorder="1" applyAlignment="1">
      <alignment horizontal="right" wrapText="1"/>
    </xf>
    <xf numFmtId="0" fontId="6" fillId="9" borderId="2" xfId="3" applyFont="1" applyFill="1" applyBorder="1" applyAlignment="1">
      <alignment horizontal="right"/>
    </xf>
    <xf numFmtId="0" fontId="6" fillId="9" borderId="2" xfId="3" applyFont="1" applyFill="1" applyBorder="1" applyAlignment="1">
      <alignment horizontal="left" wrapText="1"/>
    </xf>
    <xf numFmtId="4" fontId="7" fillId="9" borderId="2" xfId="0" applyNumberFormat="1" applyFont="1" applyFill="1" applyBorder="1" applyAlignment="1"/>
    <xf numFmtId="0" fontId="6" fillId="9" borderId="2" xfId="4" applyFont="1" applyFill="1" applyBorder="1" applyAlignment="1">
      <alignment horizontal="left" wrapText="1"/>
    </xf>
    <xf numFmtId="0" fontId="4" fillId="7" borderId="2" xfId="4" applyFont="1" applyFill="1" applyBorder="1" applyAlignment="1">
      <alignment horizontal="left" wrapText="1"/>
    </xf>
    <xf numFmtId="4" fontId="4" fillId="6" borderId="2" xfId="0" applyNumberFormat="1" applyFont="1" applyFill="1" applyBorder="1" applyAlignment="1">
      <alignment horizontal="right" wrapText="1"/>
    </xf>
    <xf numFmtId="0" fontId="5" fillId="7" borderId="2" xfId="0" applyFont="1" applyFill="1" applyBorder="1" applyAlignment="1">
      <alignment horizontal="right"/>
    </xf>
    <xf numFmtId="0" fontId="5" fillId="7" borderId="2" xfId="0" applyFont="1" applyFill="1" applyBorder="1" applyAlignment="1">
      <alignment horizontal="left" wrapText="1"/>
    </xf>
    <xf numFmtId="4" fontId="5" fillId="8" borderId="2" xfId="0" applyNumberFormat="1" applyFont="1" applyFill="1" applyBorder="1" applyAlignment="1"/>
    <xf numFmtId="0" fontId="7" fillId="9" borderId="2" xfId="0" applyFont="1" applyFill="1" applyBorder="1" applyAlignment="1">
      <alignment horizontal="right" wrapText="1"/>
    </xf>
    <xf numFmtId="0" fontId="6" fillId="7" borderId="2" xfId="0" applyFont="1" applyFill="1" applyBorder="1" applyAlignment="1">
      <alignment horizontal="center" wrapText="1"/>
    </xf>
    <xf numFmtId="0" fontId="6" fillId="7" borderId="2" xfId="0" applyFont="1" applyFill="1" applyBorder="1" applyAlignment="1">
      <alignment horizontal="right" wrapText="1"/>
    </xf>
    <xf numFmtId="0" fontId="6" fillId="7" borderId="2" xfId="0" applyFont="1" applyFill="1" applyBorder="1" applyAlignment="1">
      <alignment horizontal="left" wrapText="1"/>
    </xf>
    <xf numFmtId="4" fontId="6" fillId="7" borderId="2" xfId="0" applyNumberFormat="1" applyFont="1" applyFill="1" applyBorder="1" applyAlignment="1"/>
    <xf numFmtId="4" fontId="7" fillId="0" borderId="2" xfId="0" applyNumberFormat="1" applyFont="1" applyFill="1" applyBorder="1" applyAlignment="1"/>
    <xf numFmtId="0" fontId="4" fillId="10" borderId="2" xfId="0" applyFont="1" applyFill="1" applyBorder="1" applyAlignment="1">
      <alignment horizontal="center" wrapText="1"/>
    </xf>
    <xf numFmtId="0" fontId="5" fillId="10" borderId="2" xfId="0" applyFont="1" applyFill="1" applyBorder="1" applyAlignment="1">
      <alignment horizontal="right" wrapText="1"/>
    </xf>
    <xf numFmtId="0" fontId="5" fillId="10" borderId="2" xfId="0" applyFont="1" applyFill="1" applyBorder="1" applyAlignment="1">
      <alignment horizontal="left" wrapText="1"/>
    </xf>
    <xf numFmtId="4" fontId="5" fillId="10" borderId="2" xfId="0" applyNumberFormat="1" applyFont="1" applyFill="1" applyBorder="1" applyAlignment="1">
      <alignment horizontal="right"/>
    </xf>
    <xf numFmtId="4" fontId="4" fillId="10" borderId="2" xfId="0" applyNumberFormat="1" applyFont="1" applyFill="1" applyBorder="1" applyAlignment="1">
      <alignment horizontal="right"/>
    </xf>
    <xf numFmtId="0" fontId="5" fillId="7" borderId="2" xfId="0" applyFont="1" applyFill="1" applyBorder="1" applyAlignment="1">
      <alignment horizontal="right" wrapText="1"/>
    </xf>
    <xf numFmtId="0" fontId="7" fillId="9" borderId="2" xfId="2" applyFont="1" applyFill="1" applyBorder="1" applyAlignment="1">
      <alignment horizontal="right"/>
    </xf>
    <xf numFmtId="4" fontId="7" fillId="0" borderId="2" xfId="0" applyNumberFormat="1" applyFont="1" applyFill="1" applyBorder="1" applyAlignment="1">
      <alignment horizontal="right"/>
    </xf>
    <xf numFmtId="4" fontId="6" fillId="0" borderId="2" xfId="0" applyNumberFormat="1" applyFont="1" applyFill="1" applyBorder="1" applyAlignment="1">
      <alignment horizontal="right"/>
    </xf>
    <xf numFmtId="0" fontId="5" fillId="7" borderId="2" xfId="2" applyFont="1" applyFill="1" applyBorder="1" applyAlignment="1">
      <alignment horizontal="right"/>
    </xf>
    <xf numFmtId="0" fontId="5" fillId="6" borderId="2" xfId="0" applyFont="1" applyFill="1" applyBorder="1" applyAlignment="1">
      <alignment horizontal="left" wrapText="1"/>
    </xf>
    <xf numFmtId="0" fontId="4" fillId="11" borderId="2" xfId="0" applyFont="1" applyFill="1" applyBorder="1" applyAlignment="1">
      <alignment horizontal="center" wrapText="1"/>
    </xf>
    <xf numFmtId="0" fontId="4" fillId="11" borderId="2" xfId="0" applyFont="1" applyFill="1" applyBorder="1" applyAlignment="1">
      <alignment horizontal="right" wrapText="1"/>
    </xf>
    <xf numFmtId="0" fontId="4" fillId="11" borderId="2" xfId="0" applyFont="1" applyFill="1" applyBorder="1" applyAlignment="1">
      <alignment horizontal="right"/>
    </xf>
    <xf numFmtId="0" fontId="4" fillId="11" borderId="2" xfId="0" applyFont="1" applyFill="1" applyBorder="1" applyAlignment="1">
      <alignment horizontal="left" wrapText="1"/>
    </xf>
    <xf numFmtId="4" fontId="4" fillId="11" borderId="2" xfId="0" applyNumberFormat="1" applyFont="1" applyFill="1" applyBorder="1" applyAlignment="1"/>
    <xf numFmtId="0" fontId="5" fillId="11" borderId="2" xfId="0" applyFont="1" applyFill="1" applyBorder="1" applyAlignment="1">
      <alignment horizontal="right"/>
    </xf>
    <xf numFmtId="0" fontId="8" fillId="8" borderId="2" xfId="0" applyFont="1" applyFill="1" applyBorder="1" applyAlignment="1">
      <alignment wrapText="1"/>
    </xf>
    <xf numFmtId="0" fontId="8" fillId="8" borderId="4" xfId="0" applyFont="1" applyFill="1" applyBorder="1" applyAlignment="1">
      <alignment wrapText="1"/>
    </xf>
    <xf numFmtId="0" fontId="8" fillId="0" borderId="5" xfId="0" applyFont="1" applyFill="1" applyBorder="1" applyAlignment="1">
      <alignment horizontal="center" wrapText="1"/>
    </xf>
    <xf numFmtId="0" fontId="8" fillId="0" borderId="6" xfId="0" applyFont="1" applyFill="1" applyBorder="1" applyAlignment="1">
      <alignment horizontal="center" wrapText="1"/>
    </xf>
    <xf numFmtId="0" fontId="4" fillId="11" borderId="2" xfId="0" applyFont="1" applyFill="1" applyBorder="1" applyAlignment="1"/>
    <xf numFmtId="0" fontId="4" fillId="11" borderId="2" xfId="2" applyFont="1" applyFill="1" applyBorder="1" applyAlignment="1">
      <alignment horizontal="right" wrapText="1"/>
    </xf>
    <xf numFmtId="0" fontId="4" fillId="11" borderId="2" xfId="2" applyFont="1" applyFill="1" applyBorder="1" applyAlignment="1">
      <alignment horizontal="right"/>
    </xf>
    <xf numFmtId="0" fontId="4" fillId="11" borderId="2" xfId="2" applyFont="1" applyFill="1" applyBorder="1" applyAlignment="1">
      <alignment horizontal="left" wrapText="1"/>
    </xf>
    <xf numFmtId="0" fontId="4" fillId="11" borderId="2" xfId="4" applyFont="1" applyFill="1" applyBorder="1" applyAlignment="1">
      <alignment horizontal="left" wrapText="1"/>
    </xf>
    <xf numFmtId="0" fontId="6" fillId="8" borderId="2" xfId="0" applyFont="1" applyFill="1" applyBorder="1"/>
    <xf numFmtId="4" fontId="6" fillId="8" borderId="2" xfId="0" applyNumberFormat="1" applyFont="1" applyFill="1" applyBorder="1"/>
    <xf numFmtId="0" fontId="7" fillId="8" borderId="2" xfId="0" applyFont="1" applyFill="1" applyBorder="1" applyAlignment="1">
      <alignment horizontal="right"/>
    </xf>
    <xf numFmtId="4" fontId="4" fillId="9" borderId="2" xfId="0" applyNumberFormat="1" applyFont="1" applyFill="1" applyBorder="1" applyAlignment="1">
      <alignment horizontal="right"/>
    </xf>
    <xf numFmtId="0" fontId="4" fillId="6" borderId="2" xfId="0" applyFont="1" applyFill="1" applyBorder="1" applyAlignment="1">
      <alignment horizontal="center"/>
    </xf>
    <xf numFmtId="0" fontId="4" fillId="5" borderId="2" xfId="0" applyFont="1" applyFill="1" applyBorder="1" applyAlignment="1"/>
    <xf numFmtId="0" fontId="5" fillId="5" borderId="2" xfId="0" applyFont="1" applyFill="1" applyBorder="1" applyAlignment="1"/>
    <xf numFmtId="0" fontId="4" fillId="5" borderId="2" xfId="0" applyFont="1" applyFill="1" applyBorder="1" applyAlignment="1">
      <alignment horizontal="right" wrapText="1"/>
    </xf>
    <xf numFmtId="0" fontId="4" fillId="5" borderId="2" xfId="0" applyFont="1" applyFill="1" applyBorder="1" applyAlignment="1">
      <alignment horizontal="left" wrapText="1"/>
    </xf>
    <xf numFmtId="4" fontId="4" fillId="5" borderId="2" xfId="0" applyNumberFormat="1" applyFont="1" applyFill="1" applyBorder="1" applyAlignment="1"/>
    <xf numFmtId="0" fontId="5" fillId="8" borderId="2" xfId="0" applyFont="1" applyFill="1" applyBorder="1" applyAlignment="1"/>
    <xf numFmtId="0" fontId="4" fillId="9" borderId="2" xfId="0" applyFont="1" applyFill="1" applyBorder="1" applyAlignment="1"/>
    <xf numFmtId="0" fontId="5" fillId="9" borderId="2" xfId="0" applyFont="1" applyFill="1" applyBorder="1" applyAlignment="1"/>
    <xf numFmtId="4" fontId="4" fillId="9" borderId="2" xfId="0" applyNumberFormat="1" applyFont="1" applyFill="1" applyBorder="1" applyAlignment="1"/>
    <xf numFmtId="0" fontId="7" fillId="0" borderId="2" xfId="0" applyFont="1" applyBorder="1" applyAlignment="1"/>
    <xf numFmtId="0" fontId="6" fillId="8" borderId="2" xfId="0" applyFont="1" applyFill="1" applyBorder="1" applyAlignment="1"/>
    <xf numFmtId="0" fontId="7" fillId="8" borderId="2" xfId="0" applyFont="1" applyFill="1" applyBorder="1" applyAlignment="1"/>
    <xf numFmtId="0" fontId="4" fillId="5" borderId="2" xfId="0" applyFont="1" applyFill="1" applyBorder="1" applyAlignment="1">
      <alignment horizontal="center" wrapText="1"/>
    </xf>
    <xf numFmtId="0" fontId="7" fillId="5" borderId="2" xfId="0" applyFont="1" applyFill="1" applyBorder="1" applyAlignment="1">
      <alignment horizontal="right" wrapText="1"/>
    </xf>
    <xf numFmtId="0" fontId="7" fillId="8" borderId="2" xfId="0" applyFont="1" applyFill="1" applyBorder="1" applyAlignment="1">
      <alignment horizontal="right" wrapText="1"/>
    </xf>
    <xf numFmtId="0" fontId="5" fillId="11" borderId="2" xfId="0" applyFont="1" applyFill="1" applyBorder="1" applyAlignment="1">
      <alignment horizontal="right" wrapText="1"/>
    </xf>
    <xf numFmtId="4" fontId="5" fillId="8" borderId="2" xfId="0" applyNumberFormat="1" applyFont="1" applyFill="1" applyBorder="1"/>
    <xf numFmtId="0" fontId="7" fillId="0" borderId="2" xfId="0" applyFont="1" applyBorder="1"/>
    <xf numFmtId="0" fontId="5" fillId="6" borderId="2" xfId="0" applyFont="1" applyFill="1" applyBorder="1" applyAlignment="1">
      <alignment horizontal="right" wrapText="1"/>
    </xf>
    <xf numFmtId="0" fontId="7" fillId="7" borderId="2" xfId="0" applyFont="1" applyFill="1" applyBorder="1" applyAlignment="1">
      <alignment horizontal="left" wrapText="1"/>
    </xf>
    <xf numFmtId="0" fontId="5" fillId="6" borderId="2" xfId="0" applyFont="1" applyFill="1" applyBorder="1" applyAlignment="1">
      <alignment horizontal="center" wrapText="1"/>
    </xf>
    <xf numFmtId="0" fontId="5" fillId="7" borderId="2" xfId="0" applyFont="1" applyFill="1" applyBorder="1" applyAlignment="1">
      <alignment horizontal="center" wrapText="1"/>
    </xf>
    <xf numFmtId="4" fontId="4" fillId="6" borderId="2" xfId="0" applyNumberFormat="1" applyFont="1" applyFill="1" applyBorder="1" applyAlignment="1"/>
    <xf numFmtId="0" fontId="4" fillId="10" borderId="2" xfId="0" applyFont="1" applyFill="1" applyBorder="1" applyAlignment="1">
      <alignment horizontal="right" wrapText="1"/>
    </xf>
    <xf numFmtId="0" fontId="4" fillId="10" borderId="2" xfId="0" applyFont="1" applyFill="1" applyBorder="1" applyAlignment="1">
      <alignment horizontal="left" wrapText="1"/>
    </xf>
    <xf numFmtId="4" fontId="4" fillId="10" borderId="2" xfId="0" applyNumberFormat="1" applyFont="1" applyFill="1" applyBorder="1" applyAlignment="1"/>
    <xf numFmtId="0" fontId="7" fillId="0" borderId="2" xfId="0" applyFont="1" applyFill="1" applyBorder="1"/>
    <xf numFmtId="4" fontId="6" fillId="0" borderId="2" xfId="0" applyNumberFormat="1" applyFont="1" applyFill="1" applyBorder="1"/>
    <xf numFmtId="0" fontId="7" fillId="0" borderId="2" xfId="0" applyFont="1" applyFill="1" applyBorder="1" applyAlignment="1">
      <alignment horizontal="center" wrapText="1"/>
    </xf>
    <xf numFmtId="0" fontId="5" fillId="10" borderId="2" xfId="0" applyFont="1" applyFill="1" applyBorder="1" applyAlignment="1">
      <alignment horizontal="center" wrapText="1"/>
    </xf>
    <xf numFmtId="0" fontId="6" fillId="0" borderId="2" xfId="0" applyFont="1" applyBorder="1" applyAlignment="1">
      <alignment horizontal="left" wrapText="1"/>
    </xf>
    <xf numFmtId="0" fontId="7" fillId="9" borderId="2" xfId="2" applyFont="1" applyFill="1" applyBorder="1" applyAlignment="1">
      <alignment horizontal="left" wrapText="1"/>
    </xf>
    <xf numFmtId="0" fontId="5" fillId="11" borderId="2" xfId="0" applyFont="1" applyFill="1" applyBorder="1" applyAlignment="1">
      <alignment horizontal="left" wrapText="1"/>
    </xf>
    <xf numFmtId="0" fontId="7" fillId="0" borderId="2" xfId="0" applyFont="1" applyBorder="1" applyAlignment="1">
      <alignment horizontal="left" wrapText="1"/>
    </xf>
    <xf numFmtId="0" fontId="0" fillId="0" borderId="0" xfId="0" applyAlignment="1">
      <alignment horizontal="left"/>
    </xf>
  </cellXfs>
  <cellStyles count="5">
    <cellStyle name="40% - Accent1" xfId="2" builtinId="31"/>
    <cellStyle name="60% - Accent1" xfId="3" builtinId="32"/>
    <cellStyle name="Input" xfId="1" builtinId="20"/>
    <cellStyle name="Normal" xfId="0" builtinId="0"/>
    <cellStyle name="Obično_List4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68"/>
  <sheetViews>
    <sheetView tabSelected="1" workbookViewId="0">
      <selection activeCell="K12" sqref="K12"/>
    </sheetView>
  </sheetViews>
  <sheetFormatPr defaultRowHeight="15" x14ac:dyDescent="0.25"/>
  <cols>
    <col min="4" max="4" width="24.28515625" style="160" customWidth="1"/>
    <col min="5" max="5" width="23" customWidth="1"/>
    <col min="6" max="6" width="22.140625" customWidth="1"/>
    <col min="7" max="7" width="18.42578125" customWidth="1"/>
  </cols>
  <sheetData>
    <row r="1" spans="1:7" ht="31.5" x14ac:dyDescent="0.25">
      <c r="A1" s="1" t="s">
        <v>0</v>
      </c>
      <c r="B1" s="1" t="s">
        <v>1</v>
      </c>
      <c r="C1" s="1" t="s">
        <v>2</v>
      </c>
      <c r="D1" s="2" t="s">
        <v>3</v>
      </c>
      <c r="E1" s="3" t="s">
        <v>4</v>
      </c>
      <c r="F1" s="4" t="s">
        <v>242</v>
      </c>
      <c r="G1" s="5" t="s">
        <v>5</v>
      </c>
    </row>
    <row r="2" spans="1:7" ht="15.75" x14ac:dyDescent="0.25">
      <c r="A2" s="6" t="s">
        <v>6</v>
      </c>
      <c r="B2" s="6" t="s">
        <v>7</v>
      </c>
      <c r="C2" s="6" t="s">
        <v>8</v>
      </c>
      <c r="D2" s="6" t="s">
        <v>9</v>
      </c>
      <c r="E2" s="7">
        <v>5</v>
      </c>
      <c r="F2" s="7">
        <v>6</v>
      </c>
      <c r="G2" s="7">
        <v>7</v>
      </c>
    </row>
    <row r="3" spans="1:7" ht="15.75" x14ac:dyDescent="0.25">
      <c r="A3" s="1"/>
      <c r="B3" s="1"/>
      <c r="C3" s="1"/>
      <c r="D3" s="1"/>
      <c r="E3" s="8"/>
      <c r="F3" s="8"/>
      <c r="G3" s="8"/>
    </row>
    <row r="4" spans="1:7" ht="47.25" x14ac:dyDescent="0.25">
      <c r="A4" s="1"/>
      <c r="B4" s="1"/>
      <c r="C4" s="9" t="s">
        <v>10</v>
      </c>
      <c r="D4" s="1" t="s">
        <v>11</v>
      </c>
      <c r="E4" s="10">
        <v>100170397</v>
      </c>
      <c r="F4" s="10">
        <v>92287043.569999993</v>
      </c>
      <c r="G4" s="11">
        <f>F4/E4*100</f>
        <v>92.130056717255499</v>
      </c>
    </row>
    <row r="5" spans="1:7" ht="47.25" x14ac:dyDescent="0.25">
      <c r="A5" s="1"/>
      <c r="B5" s="9"/>
      <c r="C5" s="9" t="s">
        <v>12</v>
      </c>
      <c r="D5" s="1" t="s">
        <v>13</v>
      </c>
      <c r="E5" s="12">
        <f>E152+E191+E251+E270+E315+E338+E403+E451+E460+E543+E645+E667+E469+E491+E568</f>
        <v>194422116</v>
      </c>
      <c r="F5" s="12">
        <v>169376819.05999997</v>
      </c>
      <c r="G5" s="11">
        <f>F5/E5*100</f>
        <v>87.118082317342939</v>
      </c>
    </row>
    <row r="6" spans="1:7" ht="31.5" x14ac:dyDescent="0.25">
      <c r="A6" s="1"/>
      <c r="B6" s="9"/>
      <c r="C6" s="9" t="s">
        <v>12</v>
      </c>
      <c r="D6" s="1" t="s">
        <v>14</v>
      </c>
      <c r="E6" s="12">
        <f>E5+E4</f>
        <v>294592513</v>
      </c>
      <c r="F6" s="11">
        <v>261663862.62999997</v>
      </c>
      <c r="G6" s="11">
        <f>F6/E6*100</f>
        <v>88.822305755611637</v>
      </c>
    </row>
    <row r="7" spans="1:7" ht="31.5" x14ac:dyDescent="0.25">
      <c r="A7" s="13"/>
      <c r="B7" s="14" t="s">
        <v>15</v>
      </c>
      <c r="C7" s="14"/>
      <c r="D7" s="15" t="s">
        <v>16</v>
      </c>
      <c r="E7" s="16">
        <v>8098274</v>
      </c>
      <c r="F7" s="16">
        <v>7907320.8000000007</v>
      </c>
      <c r="G7" s="16">
        <v>97.642050639432568</v>
      </c>
    </row>
    <row r="8" spans="1:7" ht="15.75" x14ac:dyDescent="0.25">
      <c r="A8" s="17"/>
      <c r="B8" s="18"/>
      <c r="C8" s="18">
        <v>11</v>
      </c>
      <c r="D8" s="19" t="s">
        <v>17</v>
      </c>
      <c r="E8" s="20">
        <v>8098274</v>
      </c>
      <c r="F8" s="20">
        <v>7907320.8000000007</v>
      </c>
      <c r="G8" s="20">
        <v>97.642050639432568</v>
      </c>
    </row>
    <row r="9" spans="1:7" ht="15.75" x14ac:dyDescent="0.25">
      <c r="A9" s="17"/>
      <c r="B9" s="18"/>
      <c r="C9" s="18">
        <v>31</v>
      </c>
      <c r="D9" s="19"/>
      <c r="E9" s="20">
        <v>6643262</v>
      </c>
      <c r="F9" s="20">
        <v>6538527.0900000008</v>
      </c>
      <c r="G9" s="20">
        <v>98.423441526165917</v>
      </c>
    </row>
    <row r="10" spans="1:7" ht="15.75" x14ac:dyDescent="0.25">
      <c r="A10" s="21"/>
      <c r="B10" s="22"/>
      <c r="C10" s="23">
        <v>311</v>
      </c>
      <c r="D10" s="24" t="s">
        <v>18</v>
      </c>
      <c r="E10" s="25">
        <v>5459531</v>
      </c>
      <c r="F10" s="25">
        <v>5400620.7200000007</v>
      </c>
      <c r="G10" s="25">
        <v>98.920964456470728</v>
      </c>
    </row>
    <row r="11" spans="1:7" ht="15.75" x14ac:dyDescent="0.25">
      <c r="A11" s="26"/>
      <c r="B11" s="27"/>
      <c r="C11" s="28">
        <v>3111</v>
      </c>
      <c r="D11" s="29" t="s">
        <v>19</v>
      </c>
      <c r="E11" s="30">
        <v>5362986</v>
      </c>
      <c r="F11" s="31">
        <v>5322063.7300000004</v>
      </c>
      <c r="G11" s="30">
        <v>99.236949900671007</v>
      </c>
    </row>
    <row r="12" spans="1:7" ht="31.5" x14ac:dyDescent="0.25">
      <c r="A12" s="26"/>
      <c r="B12" s="27"/>
      <c r="C12" s="28">
        <v>3113</v>
      </c>
      <c r="D12" s="29" t="s">
        <v>20</v>
      </c>
      <c r="E12" s="30">
        <v>70000</v>
      </c>
      <c r="F12" s="31">
        <v>69885.66</v>
      </c>
      <c r="G12" s="30">
        <v>99.836657142857149</v>
      </c>
    </row>
    <row r="13" spans="1:7" ht="31.5" x14ac:dyDescent="0.25">
      <c r="A13" s="26"/>
      <c r="B13" s="27"/>
      <c r="C13" s="28">
        <v>3114</v>
      </c>
      <c r="D13" s="29" t="s">
        <v>21</v>
      </c>
      <c r="E13" s="31">
        <v>26545</v>
      </c>
      <c r="F13" s="31">
        <v>8671.33</v>
      </c>
      <c r="G13" s="31">
        <v>32.666528536447544</v>
      </c>
    </row>
    <row r="14" spans="1:7" ht="31.5" x14ac:dyDescent="0.25">
      <c r="A14" s="21"/>
      <c r="B14" s="22"/>
      <c r="C14" s="23">
        <v>312</v>
      </c>
      <c r="D14" s="24" t="s">
        <v>22</v>
      </c>
      <c r="E14" s="32">
        <v>218500</v>
      </c>
      <c r="F14" s="32">
        <v>181063.16</v>
      </c>
      <c r="G14" s="32">
        <v>82.866434782608707</v>
      </c>
    </row>
    <row r="15" spans="1:7" ht="31.5" x14ac:dyDescent="0.25">
      <c r="A15" s="26"/>
      <c r="B15" s="27"/>
      <c r="C15" s="28">
        <v>3121</v>
      </c>
      <c r="D15" s="29" t="s">
        <v>22</v>
      </c>
      <c r="E15" s="30">
        <v>218500</v>
      </c>
      <c r="F15" s="33">
        <v>181063.16</v>
      </c>
      <c r="G15" s="30">
        <v>82.866434782608707</v>
      </c>
    </row>
    <row r="16" spans="1:7" ht="15.75" x14ac:dyDescent="0.25">
      <c r="A16" s="21"/>
      <c r="B16" s="22"/>
      <c r="C16" s="23">
        <v>313</v>
      </c>
      <c r="D16" s="24" t="s">
        <v>23</v>
      </c>
      <c r="E16" s="32">
        <v>965231</v>
      </c>
      <c r="F16" s="32">
        <v>956843.21</v>
      </c>
      <c r="G16" s="32">
        <v>99.131006981748399</v>
      </c>
    </row>
    <row r="17" spans="1:7" ht="31.5" x14ac:dyDescent="0.25">
      <c r="A17" s="26"/>
      <c r="B17" s="27"/>
      <c r="C17" s="28">
        <v>3132</v>
      </c>
      <c r="D17" s="29" t="s">
        <v>24</v>
      </c>
      <c r="E17" s="30">
        <v>965231</v>
      </c>
      <c r="F17" s="33">
        <v>956843.21</v>
      </c>
      <c r="G17" s="30">
        <v>99.131006981748399</v>
      </c>
    </row>
    <row r="18" spans="1:7" ht="15.75" x14ac:dyDescent="0.25">
      <c r="A18" s="17"/>
      <c r="B18" s="18"/>
      <c r="C18" s="34">
        <v>32</v>
      </c>
      <c r="D18" s="19"/>
      <c r="E18" s="20">
        <v>1385890</v>
      </c>
      <c r="F18" s="20">
        <v>1341315.73</v>
      </c>
      <c r="G18" s="20">
        <v>96.783707942188769</v>
      </c>
    </row>
    <row r="19" spans="1:7" ht="31.5" x14ac:dyDescent="0.25">
      <c r="A19" s="21"/>
      <c r="B19" s="22"/>
      <c r="C19" s="23">
        <v>321</v>
      </c>
      <c r="D19" s="24" t="s">
        <v>25</v>
      </c>
      <c r="E19" s="25">
        <v>323237</v>
      </c>
      <c r="F19" s="25">
        <v>331735.86</v>
      </c>
      <c r="G19" s="25">
        <v>102.62929676986236</v>
      </c>
    </row>
    <row r="20" spans="1:7" ht="15.75" x14ac:dyDescent="0.25">
      <c r="A20" s="26"/>
      <c r="B20" s="35"/>
      <c r="C20" s="36">
        <v>3211</v>
      </c>
      <c r="D20" s="37" t="s">
        <v>26</v>
      </c>
      <c r="E20" s="38">
        <v>159267</v>
      </c>
      <c r="F20" s="38">
        <v>178767.61</v>
      </c>
      <c r="G20" s="38">
        <v>112.24397395568447</v>
      </c>
    </row>
    <row r="21" spans="1:7" ht="47.25" x14ac:dyDescent="0.25">
      <c r="A21" s="26"/>
      <c r="B21" s="27"/>
      <c r="C21" s="28">
        <v>3212</v>
      </c>
      <c r="D21" s="29" t="s">
        <v>27</v>
      </c>
      <c r="E21" s="39">
        <v>132426</v>
      </c>
      <c r="F21" s="31">
        <v>121142.51</v>
      </c>
      <c r="G21" s="39">
        <v>91.479399815746149</v>
      </c>
    </row>
    <row r="22" spans="1:7" ht="31.5" x14ac:dyDescent="0.25">
      <c r="A22" s="26"/>
      <c r="B22" s="27"/>
      <c r="C22" s="28">
        <v>3213</v>
      </c>
      <c r="D22" s="29" t="s">
        <v>28</v>
      </c>
      <c r="E22" s="30">
        <v>13272</v>
      </c>
      <c r="F22" s="40">
        <v>5637.11</v>
      </c>
      <c r="G22" s="30">
        <v>42.473704038577452</v>
      </c>
    </row>
    <row r="23" spans="1:7" ht="31.5" x14ac:dyDescent="0.25">
      <c r="A23" s="26"/>
      <c r="B23" s="27"/>
      <c r="C23" s="28">
        <v>3214</v>
      </c>
      <c r="D23" s="29" t="s">
        <v>29</v>
      </c>
      <c r="E23" s="30">
        <v>18272</v>
      </c>
      <c r="F23" s="40">
        <v>26188.63</v>
      </c>
      <c r="G23" s="30">
        <v>143.32656523642731</v>
      </c>
    </row>
    <row r="24" spans="1:7" ht="31.5" x14ac:dyDescent="0.25">
      <c r="A24" s="21"/>
      <c r="B24" s="22"/>
      <c r="C24" s="23">
        <v>322</v>
      </c>
      <c r="D24" s="24" t="s">
        <v>30</v>
      </c>
      <c r="E24" s="25">
        <v>235701</v>
      </c>
      <c r="F24" s="25">
        <v>142608.16999999998</v>
      </c>
      <c r="G24" s="25">
        <v>60.503845974348849</v>
      </c>
    </row>
    <row r="25" spans="1:7" ht="31.5" x14ac:dyDescent="0.25">
      <c r="A25" s="26"/>
      <c r="B25" s="27"/>
      <c r="C25" s="28">
        <v>3221</v>
      </c>
      <c r="D25" s="29" t="s">
        <v>31</v>
      </c>
      <c r="E25" s="30">
        <v>53089</v>
      </c>
      <c r="F25" s="40">
        <v>46591.69</v>
      </c>
      <c r="G25" s="30">
        <v>87.761476011979894</v>
      </c>
    </row>
    <row r="26" spans="1:7" ht="15.75" x14ac:dyDescent="0.25">
      <c r="A26" s="26"/>
      <c r="B26" s="27"/>
      <c r="C26" s="28">
        <v>3223</v>
      </c>
      <c r="D26" s="29" t="s">
        <v>32</v>
      </c>
      <c r="E26" s="30">
        <v>150000</v>
      </c>
      <c r="F26" s="33">
        <v>92515.3</v>
      </c>
      <c r="G26" s="30">
        <v>61.676866666666662</v>
      </c>
    </row>
    <row r="27" spans="1:7" ht="31.5" x14ac:dyDescent="0.25">
      <c r="A27" s="26"/>
      <c r="B27" s="27"/>
      <c r="C27" s="28">
        <v>3224</v>
      </c>
      <c r="D27" s="29" t="s">
        <v>33</v>
      </c>
      <c r="E27" s="30">
        <v>14600</v>
      </c>
      <c r="F27" s="33">
        <v>1029.77</v>
      </c>
      <c r="G27" s="30">
        <v>7.0532191780821911</v>
      </c>
    </row>
    <row r="28" spans="1:7" ht="31.5" x14ac:dyDescent="0.25">
      <c r="A28" s="26"/>
      <c r="B28" s="27"/>
      <c r="C28" s="28">
        <v>3225</v>
      </c>
      <c r="D28" s="29" t="s">
        <v>34</v>
      </c>
      <c r="E28" s="30">
        <v>14600</v>
      </c>
      <c r="F28" s="33">
        <v>387</v>
      </c>
      <c r="G28" s="30">
        <v>2.6506849315068495</v>
      </c>
    </row>
    <row r="29" spans="1:7" ht="31.5" x14ac:dyDescent="0.25">
      <c r="A29" s="26"/>
      <c r="B29" s="27"/>
      <c r="C29" s="28">
        <v>3227</v>
      </c>
      <c r="D29" s="29" t="s">
        <v>35</v>
      </c>
      <c r="E29" s="30">
        <v>3412</v>
      </c>
      <c r="F29" s="40">
        <v>2084.41</v>
      </c>
      <c r="G29" s="30">
        <v>61.090562719812425</v>
      </c>
    </row>
    <row r="30" spans="1:7" ht="15.75" x14ac:dyDescent="0.25">
      <c r="A30" s="21"/>
      <c r="B30" s="22"/>
      <c r="C30" s="23">
        <v>323</v>
      </c>
      <c r="D30" s="24" t="s">
        <v>36</v>
      </c>
      <c r="E30" s="25">
        <v>672388</v>
      </c>
      <c r="F30" s="25">
        <v>747469.68</v>
      </c>
      <c r="G30" s="25">
        <v>111.16642176838374</v>
      </c>
    </row>
    <row r="31" spans="1:7" ht="31.5" x14ac:dyDescent="0.25">
      <c r="A31" s="26"/>
      <c r="B31" s="27"/>
      <c r="C31" s="28">
        <v>3231</v>
      </c>
      <c r="D31" s="29" t="s">
        <v>37</v>
      </c>
      <c r="E31" s="30">
        <v>135000</v>
      </c>
      <c r="F31" s="33">
        <v>126123.25</v>
      </c>
      <c r="G31" s="30">
        <v>93.424629629629635</v>
      </c>
    </row>
    <row r="32" spans="1:7" ht="31.5" x14ac:dyDescent="0.25">
      <c r="A32" s="26"/>
      <c r="B32" s="27"/>
      <c r="C32" s="28">
        <v>3232</v>
      </c>
      <c r="D32" s="29" t="s">
        <v>38</v>
      </c>
      <c r="E32" s="30">
        <v>50000</v>
      </c>
      <c r="F32" s="33">
        <v>38343.26</v>
      </c>
      <c r="G32" s="30">
        <v>76.686520000000002</v>
      </c>
    </row>
    <row r="33" spans="1:7" ht="31.5" x14ac:dyDescent="0.25">
      <c r="A33" s="26"/>
      <c r="B33" s="27"/>
      <c r="C33" s="28">
        <v>3233</v>
      </c>
      <c r="D33" s="29" t="s">
        <v>39</v>
      </c>
      <c r="E33" s="30">
        <v>44500</v>
      </c>
      <c r="F33" s="33">
        <v>27558.04</v>
      </c>
      <c r="G33" s="30">
        <v>61.928179775280903</v>
      </c>
    </row>
    <row r="34" spans="1:7" ht="15.75" x14ac:dyDescent="0.25">
      <c r="A34" s="26"/>
      <c r="B34" s="27"/>
      <c r="C34" s="28">
        <v>3234</v>
      </c>
      <c r="D34" s="29" t="s">
        <v>40</v>
      </c>
      <c r="E34" s="30">
        <v>10000</v>
      </c>
      <c r="F34" s="33">
        <v>10075.129999999999</v>
      </c>
      <c r="G34" s="30">
        <v>100.75129999999999</v>
      </c>
    </row>
    <row r="35" spans="1:7" ht="15.75" x14ac:dyDescent="0.25">
      <c r="A35" s="26"/>
      <c r="B35" s="27"/>
      <c r="C35" s="28">
        <v>3235</v>
      </c>
      <c r="D35" s="29" t="s">
        <v>41</v>
      </c>
      <c r="E35" s="30">
        <v>260000</v>
      </c>
      <c r="F35" s="33">
        <v>308569.09999999998</v>
      </c>
      <c r="G35" s="30">
        <v>118.68042307692306</v>
      </c>
    </row>
    <row r="36" spans="1:7" ht="31.5" x14ac:dyDescent="0.25">
      <c r="A36" s="26"/>
      <c r="B36" s="27"/>
      <c r="C36" s="28">
        <v>3236</v>
      </c>
      <c r="D36" s="29" t="s">
        <v>42</v>
      </c>
      <c r="E36" s="30">
        <v>9982</v>
      </c>
      <c r="F36" s="33">
        <v>8162.92</v>
      </c>
      <c r="G36" s="30">
        <v>81.776397515527961</v>
      </c>
    </row>
    <row r="37" spans="1:7" ht="31.5" x14ac:dyDescent="0.25">
      <c r="A37" s="26"/>
      <c r="B37" s="27"/>
      <c r="C37" s="28">
        <v>3237</v>
      </c>
      <c r="D37" s="29" t="s">
        <v>43</v>
      </c>
      <c r="E37" s="30">
        <v>70000</v>
      </c>
      <c r="F37" s="33">
        <v>96177.94</v>
      </c>
      <c r="G37" s="30">
        <v>137.39705714285714</v>
      </c>
    </row>
    <row r="38" spans="1:7" ht="15.75" x14ac:dyDescent="0.25">
      <c r="A38" s="26"/>
      <c r="B38" s="27"/>
      <c r="C38" s="28">
        <v>3239</v>
      </c>
      <c r="D38" s="29" t="s">
        <v>44</v>
      </c>
      <c r="E38" s="30">
        <v>92906</v>
      </c>
      <c r="F38" s="33">
        <v>132460.04</v>
      </c>
      <c r="G38" s="30">
        <v>142.5742578520225</v>
      </c>
    </row>
    <row r="39" spans="1:7" ht="47.25" x14ac:dyDescent="0.25">
      <c r="A39" s="21"/>
      <c r="B39" s="22"/>
      <c r="C39" s="23">
        <v>324</v>
      </c>
      <c r="D39" s="24" t="s">
        <v>45</v>
      </c>
      <c r="E39" s="25">
        <v>6636</v>
      </c>
      <c r="F39" s="25">
        <v>1574.72</v>
      </c>
      <c r="G39" s="25">
        <v>23.729957805907173</v>
      </c>
    </row>
    <row r="40" spans="1:7" ht="47.25" x14ac:dyDescent="0.25">
      <c r="A40" s="26"/>
      <c r="B40" s="27"/>
      <c r="C40" s="28">
        <v>3241</v>
      </c>
      <c r="D40" s="29" t="s">
        <v>45</v>
      </c>
      <c r="E40" s="30">
        <v>6636</v>
      </c>
      <c r="F40" s="33">
        <v>1574.72</v>
      </c>
      <c r="G40" s="30">
        <v>23.729957805907173</v>
      </c>
    </row>
    <row r="41" spans="1:7" ht="31.5" x14ac:dyDescent="0.25">
      <c r="A41" s="21"/>
      <c r="B41" s="22"/>
      <c r="C41" s="23">
        <v>329</v>
      </c>
      <c r="D41" s="24" t="s">
        <v>46</v>
      </c>
      <c r="E41" s="25">
        <v>147928</v>
      </c>
      <c r="F41" s="25">
        <v>117927.30000000002</v>
      </c>
      <c r="G41" s="25">
        <v>79.719390514304266</v>
      </c>
    </row>
    <row r="42" spans="1:7" ht="47.25" x14ac:dyDescent="0.25">
      <c r="A42" s="26"/>
      <c r="B42" s="41"/>
      <c r="C42" s="36">
        <v>3291</v>
      </c>
      <c r="D42" s="37" t="s">
        <v>47</v>
      </c>
      <c r="E42" s="30">
        <v>61924</v>
      </c>
      <c r="F42" s="42">
        <v>60570.62</v>
      </c>
      <c r="G42" s="30">
        <v>97.814449970932117</v>
      </c>
    </row>
    <row r="43" spans="1:7" ht="15.75" x14ac:dyDescent="0.25">
      <c r="A43" s="26"/>
      <c r="B43" s="41"/>
      <c r="C43" s="36">
        <v>3292</v>
      </c>
      <c r="D43" s="37" t="s">
        <v>48</v>
      </c>
      <c r="E43" s="30">
        <v>1327</v>
      </c>
      <c r="F43" s="42">
        <v>0</v>
      </c>
      <c r="G43" s="30">
        <v>0</v>
      </c>
    </row>
    <row r="44" spans="1:7" ht="15.75" x14ac:dyDescent="0.25">
      <c r="A44" s="26"/>
      <c r="B44" s="27"/>
      <c r="C44" s="28">
        <v>3293</v>
      </c>
      <c r="D44" s="29" t="s">
        <v>49</v>
      </c>
      <c r="E44" s="30">
        <v>30725</v>
      </c>
      <c r="F44" s="33">
        <v>14944.13</v>
      </c>
      <c r="G44" s="30">
        <v>48.638340113913749</v>
      </c>
    </row>
    <row r="45" spans="1:7" ht="15.75" x14ac:dyDescent="0.25">
      <c r="A45" s="26"/>
      <c r="B45" s="27"/>
      <c r="C45" s="28">
        <v>3294</v>
      </c>
      <c r="D45" s="29" t="s">
        <v>50</v>
      </c>
      <c r="E45" s="30">
        <v>664</v>
      </c>
      <c r="F45" s="33">
        <v>522</v>
      </c>
      <c r="G45" s="30">
        <v>78.614457831325296</v>
      </c>
    </row>
    <row r="46" spans="1:7" ht="15.75" x14ac:dyDescent="0.25">
      <c r="A46" s="26"/>
      <c r="B46" s="27"/>
      <c r="C46" s="28">
        <v>3295</v>
      </c>
      <c r="D46" s="29" t="s">
        <v>51</v>
      </c>
      <c r="E46" s="30">
        <v>11945</v>
      </c>
      <c r="F46" s="33">
        <v>5563.3</v>
      </c>
      <c r="G46" s="30">
        <v>46.574298869820005</v>
      </c>
    </row>
    <row r="47" spans="1:7" ht="31.5" x14ac:dyDescent="0.25">
      <c r="A47" s="26"/>
      <c r="B47" s="27"/>
      <c r="C47" s="28">
        <v>3296</v>
      </c>
      <c r="D47" s="29" t="s">
        <v>52</v>
      </c>
      <c r="E47" s="30">
        <v>33892</v>
      </c>
      <c r="F47" s="33">
        <v>25877.15</v>
      </c>
      <c r="G47" s="30">
        <v>76.351793933671658</v>
      </c>
    </row>
    <row r="48" spans="1:7" ht="31.5" x14ac:dyDescent="0.25">
      <c r="A48" s="26"/>
      <c r="B48" s="27"/>
      <c r="C48" s="28">
        <v>3299</v>
      </c>
      <c r="D48" s="29" t="s">
        <v>46</v>
      </c>
      <c r="E48" s="30">
        <v>7451</v>
      </c>
      <c r="F48" s="40">
        <v>10450.1</v>
      </c>
      <c r="G48" s="30">
        <v>140.25097302375519</v>
      </c>
    </row>
    <row r="49" spans="1:7" ht="15.75" x14ac:dyDescent="0.25">
      <c r="A49" s="17"/>
      <c r="B49" s="18"/>
      <c r="C49" s="34">
        <v>34</v>
      </c>
      <c r="D49" s="19"/>
      <c r="E49" s="20">
        <v>18683</v>
      </c>
      <c r="F49" s="20">
        <v>0</v>
      </c>
      <c r="G49" s="20">
        <v>0</v>
      </c>
    </row>
    <row r="50" spans="1:7" ht="31.5" x14ac:dyDescent="0.25">
      <c r="A50" s="21"/>
      <c r="B50" s="22"/>
      <c r="C50" s="23">
        <v>343</v>
      </c>
      <c r="D50" s="24" t="s">
        <v>53</v>
      </c>
      <c r="E50" s="25">
        <v>18683</v>
      </c>
      <c r="F50" s="25">
        <v>0</v>
      </c>
      <c r="G50" s="25">
        <v>0</v>
      </c>
    </row>
    <row r="51" spans="1:7" ht="31.5" x14ac:dyDescent="0.25">
      <c r="A51" s="26"/>
      <c r="B51" s="27"/>
      <c r="C51" s="28">
        <v>3431</v>
      </c>
      <c r="D51" s="29" t="s">
        <v>54</v>
      </c>
      <c r="E51" s="30">
        <v>1062</v>
      </c>
      <c r="F51" s="40">
        <v>0</v>
      </c>
      <c r="G51" s="30">
        <v>0</v>
      </c>
    </row>
    <row r="52" spans="1:7" ht="15.75" x14ac:dyDescent="0.25">
      <c r="A52" s="26"/>
      <c r="B52" s="27"/>
      <c r="C52" s="28">
        <v>3433</v>
      </c>
      <c r="D52" s="29" t="s">
        <v>55</v>
      </c>
      <c r="E52" s="30">
        <v>17488</v>
      </c>
      <c r="F52" s="40">
        <v>0</v>
      </c>
      <c r="G52" s="30">
        <v>0</v>
      </c>
    </row>
    <row r="53" spans="1:7" ht="31.5" x14ac:dyDescent="0.25">
      <c r="A53" s="26"/>
      <c r="B53" s="27"/>
      <c r="C53" s="28">
        <v>3434</v>
      </c>
      <c r="D53" s="29" t="s">
        <v>53</v>
      </c>
      <c r="E53" s="30">
        <v>133</v>
      </c>
      <c r="F53" s="40">
        <v>0</v>
      </c>
      <c r="G53" s="30">
        <v>0</v>
      </c>
    </row>
    <row r="54" spans="1:7" ht="15.75" x14ac:dyDescent="0.25">
      <c r="A54" s="17"/>
      <c r="B54" s="18"/>
      <c r="C54" s="34">
        <v>37</v>
      </c>
      <c r="D54" s="19"/>
      <c r="E54" s="20">
        <v>11945</v>
      </c>
      <c r="F54" s="20">
        <v>0</v>
      </c>
      <c r="G54" s="20">
        <v>0</v>
      </c>
    </row>
    <row r="55" spans="1:7" ht="31.5" x14ac:dyDescent="0.25">
      <c r="A55" s="21"/>
      <c r="B55" s="22"/>
      <c r="C55" s="23">
        <v>372</v>
      </c>
      <c r="D55" s="24" t="s">
        <v>56</v>
      </c>
      <c r="E55" s="25">
        <v>11945</v>
      </c>
      <c r="F55" s="25">
        <v>0</v>
      </c>
      <c r="G55" s="25">
        <v>0</v>
      </c>
    </row>
    <row r="56" spans="1:7" ht="31.5" x14ac:dyDescent="0.25">
      <c r="A56" s="26"/>
      <c r="B56" s="27"/>
      <c r="C56" s="28">
        <v>3721</v>
      </c>
      <c r="D56" s="29" t="s">
        <v>56</v>
      </c>
      <c r="E56" s="33">
        <v>11945</v>
      </c>
      <c r="F56" s="33">
        <v>0</v>
      </c>
      <c r="G56" s="33">
        <v>0</v>
      </c>
    </row>
    <row r="57" spans="1:7" ht="15.75" x14ac:dyDescent="0.25">
      <c r="A57" s="17"/>
      <c r="B57" s="18"/>
      <c r="C57" s="34">
        <v>38</v>
      </c>
      <c r="D57" s="19"/>
      <c r="E57" s="20">
        <v>929</v>
      </c>
      <c r="F57" s="20">
        <v>0</v>
      </c>
      <c r="G57" s="20">
        <v>0</v>
      </c>
    </row>
    <row r="58" spans="1:7" ht="15.75" x14ac:dyDescent="0.25">
      <c r="A58" s="21"/>
      <c r="B58" s="22"/>
      <c r="C58" s="23">
        <v>383</v>
      </c>
      <c r="D58" s="24" t="s">
        <v>57</v>
      </c>
      <c r="E58" s="25">
        <v>929</v>
      </c>
      <c r="F58" s="25">
        <v>0</v>
      </c>
      <c r="G58" s="25">
        <v>0</v>
      </c>
    </row>
    <row r="59" spans="1:7" ht="15.75" x14ac:dyDescent="0.25">
      <c r="A59" s="43"/>
      <c r="B59" s="41"/>
      <c r="C59" s="36">
        <v>3834</v>
      </c>
      <c r="D59" s="37" t="s">
        <v>58</v>
      </c>
      <c r="E59" s="42">
        <v>0</v>
      </c>
      <c r="F59" s="42">
        <v>0</v>
      </c>
      <c r="G59" s="42">
        <v>0</v>
      </c>
    </row>
    <row r="60" spans="1:7" ht="15.75" x14ac:dyDescent="0.25">
      <c r="A60" s="26"/>
      <c r="B60" s="41"/>
      <c r="C60" s="36">
        <v>3835</v>
      </c>
      <c r="D60" s="37" t="s">
        <v>59</v>
      </c>
      <c r="E60" s="42">
        <v>929</v>
      </c>
      <c r="F60" s="42">
        <v>0</v>
      </c>
      <c r="G60" s="42">
        <v>0</v>
      </c>
    </row>
    <row r="61" spans="1:7" ht="15.75" x14ac:dyDescent="0.25">
      <c r="A61" s="17"/>
      <c r="B61" s="18"/>
      <c r="C61" s="34">
        <v>42</v>
      </c>
      <c r="D61" s="19"/>
      <c r="E61" s="44">
        <v>37565</v>
      </c>
      <c r="F61" s="44">
        <v>27477.98</v>
      </c>
      <c r="G61" s="20">
        <v>73.147823772128305</v>
      </c>
    </row>
    <row r="62" spans="1:7" ht="15.75" x14ac:dyDescent="0.25">
      <c r="A62" s="21"/>
      <c r="B62" s="22"/>
      <c r="C62" s="23">
        <v>422</v>
      </c>
      <c r="D62" s="24" t="s">
        <v>60</v>
      </c>
      <c r="E62" s="25">
        <v>37565</v>
      </c>
      <c r="F62" s="25">
        <v>27477.98</v>
      </c>
      <c r="G62" s="25">
        <v>73.147823772128305</v>
      </c>
    </row>
    <row r="63" spans="1:7" ht="31.5" x14ac:dyDescent="0.25">
      <c r="A63" s="26"/>
      <c r="B63" s="27"/>
      <c r="C63" s="28">
        <v>4221</v>
      </c>
      <c r="D63" s="29" t="s">
        <v>61</v>
      </c>
      <c r="E63" s="40">
        <v>30000</v>
      </c>
      <c r="F63" s="40">
        <v>23161.279999999999</v>
      </c>
      <c r="G63" s="40">
        <v>77.204266666666669</v>
      </c>
    </row>
    <row r="64" spans="1:7" ht="31.5" x14ac:dyDescent="0.25">
      <c r="A64" s="26"/>
      <c r="B64" s="27"/>
      <c r="C64" s="28">
        <v>4223</v>
      </c>
      <c r="D64" s="29" t="s">
        <v>62</v>
      </c>
      <c r="E64" s="40">
        <v>7300</v>
      </c>
      <c r="F64" s="40">
        <v>2566.6999999999998</v>
      </c>
      <c r="G64" s="40">
        <v>35.160273972602738</v>
      </c>
    </row>
    <row r="65" spans="1:7" ht="47.25" x14ac:dyDescent="0.25">
      <c r="A65" s="26"/>
      <c r="B65" s="27"/>
      <c r="C65" s="28">
        <v>4227</v>
      </c>
      <c r="D65" s="29" t="s">
        <v>63</v>
      </c>
      <c r="E65" s="40">
        <v>265</v>
      </c>
      <c r="F65" s="40">
        <v>1750</v>
      </c>
      <c r="G65" s="40">
        <v>660.37735849056605</v>
      </c>
    </row>
    <row r="66" spans="1:7" ht="15.75" x14ac:dyDescent="0.25">
      <c r="A66" s="13" t="s">
        <v>64</v>
      </c>
      <c r="B66" s="14" t="s">
        <v>65</v>
      </c>
      <c r="C66" s="14"/>
      <c r="D66" s="15" t="s">
        <v>66</v>
      </c>
      <c r="E66" s="45">
        <v>49107</v>
      </c>
      <c r="F66" s="45">
        <v>8077.09</v>
      </c>
      <c r="G66" s="16">
        <v>16.447940212189707</v>
      </c>
    </row>
    <row r="67" spans="1:7" ht="15.75" x14ac:dyDescent="0.25">
      <c r="A67" s="17"/>
      <c r="B67" s="18"/>
      <c r="C67" s="18">
        <v>11</v>
      </c>
      <c r="D67" s="19" t="s">
        <v>17</v>
      </c>
      <c r="E67" s="20">
        <v>49107</v>
      </c>
      <c r="F67" s="20">
        <v>8077.09</v>
      </c>
      <c r="G67" s="20">
        <v>16.447940212189707</v>
      </c>
    </row>
    <row r="68" spans="1:7" ht="15.75" x14ac:dyDescent="0.25">
      <c r="A68" s="17"/>
      <c r="B68" s="18"/>
      <c r="C68" s="18">
        <v>32</v>
      </c>
      <c r="D68" s="19"/>
      <c r="E68" s="20">
        <v>49107</v>
      </c>
      <c r="F68" s="20">
        <v>8077.09</v>
      </c>
      <c r="G68" s="20">
        <v>16.447940212189707</v>
      </c>
    </row>
    <row r="69" spans="1:7" ht="31.5" x14ac:dyDescent="0.25">
      <c r="A69" s="21"/>
      <c r="B69" s="22"/>
      <c r="C69" s="23">
        <v>322</v>
      </c>
      <c r="D69" s="24" t="s">
        <v>67</v>
      </c>
      <c r="E69" s="25">
        <v>6636</v>
      </c>
      <c r="F69" s="25">
        <v>0</v>
      </c>
      <c r="G69" s="25">
        <v>0</v>
      </c>
    </row>
    <row r="70" spans="1:7" ht="31.5" x14ac:dyDescent="0.25">
      <c r="A70" s="26"/>
      <c r="B70" s="27"/>
      <c r="C70" s="28">
        <v>3225</v>
      </c>
      <c r="D70" s="29" t="s">
        <v>34</v>
      </c>
      <c r="E70" s="40">
        <v>6636</v>
      </c>
      <c r="F70" s="40">
        <v>0</v>
      </c>
      <c r="G70" s="40">
        <v>0</v>
      </c>
    </row>
    <row r="71" spans="1:7" ht="15.75" x14ac:dyDescent="0.25">
      <c r="A71" s="21"/>
      <c r="B71" s="22"/>
      <c r="C71" s="23">
        <v>323</v>
      </c>
      <c r="D71" s="24" t="s">
        <v>36</v>
      </c>
      <c r="E71" s="25">
        <v>39817</v>
      </c>
      <c r="F71" s="25">
        <v>6240.83</v>
      </c>
      <c r="G71" s="25">
        <v>15.673782555189995</v>
      </c>
    </row>
    <row r="72" spans="1:7" ht="47.25" x14ac:dyDescent="0.25">
      <c r="A72" s="26"/>
      <c r="B72" s="27"/>
      <c r="C72" s="28">
        <v>3232</v>
      </c>
      <c r="D72" s="29" t="s">
        <v>68</v>
      </c>
      <c r="E72" s="30">
        <v>16545</v>
      </c>
      <c r="F72" s="33">
        <v>1207.53</v>
      </c>
      <c r="G72" s="30">
        <v>7.2984587488667261</v>
      </c>
    </row>
    <row r="73" spans="1:7" ht="15.75" x14ac:dyDescent="0.25">
      <c r="A73" s="26"/>
      <c r="B73" s="27"/>
      <c r="C73" s="28">
        <v>3235</v>
      </c>
      <c r="D73" s="29" t="s">
        <v>41</v>
      </c>
      <c r="E73" s="30">
        <v>10000</v>
      </c>
      <c r="F73" s="33">
        <v>5033.3</v>
      </c>
      <c r="G73" s="30">
        <v>50.333000000000006</v>
      </c>
    </row>
    <row r="74" spans="1:7" ht="15.75" x14ac:dyDescent="0.25">
      <c r="A74" s="26"/>
      <c r="B74" s="27"/>
      <c r="C74" s="28">
        <v>3239</v>
      </c>
      <c r="D74" s="29" t="s">
        <v>44</v>
      </c>
      <c r="E74" s="30">
        <v>13272</v>
      </c>
      <c r="F74" s="40">
        <v>0</v>
      </c>
      <c r="G74" s="30">
        <v>0</v>
      </c>
    </row>
    <row r="75" spans="1:7" ht="31.5" x14ac:dyDescent="0.25">
      <c r="A75" s="21"/>
      <c r="B75" s="22"/>
      <c r="C75" s="23">
        <v>329</v>
      </c>
      <c r="D75" s="24" t="s">
        <v>46</v>
      </c>
      <c r="E75" s="25">
        <v>2654</v>
      </c>
      <c r="F75" s="25">
        <v>1836.26</v>
      </c>
      <c r="G75" s="25">
        <v>69.188394875659384</v>
      </c>
    </row>
    <row r="76" spans="1:7" ht="15.75" x14ac:dyDescent="0.25">
      <c r="A76" s="26"/>
      <c r="B76" s="27"/>
      <c r="C76" s="28">
        <v>3292</v>
      </c>
      <c r="D76" s="29" t="s">
        <v>48</v>
      </c>
      <c r="E76" s="30">
        <v>2654</v>
      </c>
      <c r="F76" s="40">
        <v>1836.26</v>
      </c>
      <c r="G76" s="30">
        <v>69.188394875659384</v>
      </c>
    </row>
    <row r="77" spans="1:7" ht="31.5" x14ac:dyDescent="0.25">
      <c r="A77" s="13" t="s">
        <v>64</v>
      </c>
      <c r="B77" s="14" t="s">
        <v>69</v>
      </c>
      <c r="C77" s="14"/>
      <c r="D77" s="15" t="s">
        <v>70</v>
      </c>
      <c r="E77" s="45">
        <v>559309</v>
      </c>
      <c r="F77" s="45">
        <v>392834.87</v>
      </c>
      <c r="G77" s="16">
        <v>70.235749827018708</v>
      </c>
    </row>
    <row r="78" spans="1:7" ht="15.75" x14ac:dyDescent="0.25">
      <c r="A78" s="17"/>
      <c r="B78" s="18"/>
      <c r="C78" s="18">
        <v>11</v>
      </c>
      <c r="D78" s="19" t="s">
        <v>17</v>
      </c>
      <c r="E78" s="44">
        <v>559309</v>
      </c>
      <c r="F78" s="44">
        <v>392834.87</v>
      </c>
      <c r="G78" s="20">
        <v>70.235749827018708</v>
      </c>
    </row>
    <row r="79" spans="1:7" ht="15.75" x14ac:dyDescent="0.25">
      <c r="A79" s="17"/>
      <c r="B79" s="18"/>
      <c r="C79" s="18">
        <v>32</v>
      </c>
      <c r="D79" s="19"/>
      <c r="E79" s="44">
        <v>378463</v>
      </c>
      <c r="F79" s="44">
        <v>302537.38999999996</v>
      </c>
      <c r="G79" s="20">
        <v>79.938432554833611</v>
      </c>
    </row>
    <row r="80" spans="1:7" ht="31.5" x14ac:dyDescent="0.25">
      <c r="A80" s="21"/>
      <c r="B80" s="22"/>
      <c r="C80" s="23">
        <v>322</v>
      </c>
      <c r="D80" s="24" t="s">
        <v>30</v>
      </c>
      <c r="E80" s="25">
        <v>1327</v>
      </c>
      <c r="F80" s="25">
        <v>0</v>
      </c>
      <c r="G80" s="25">
        <v>0</v>
      </c>
    </row>
    <row r="81" spans="1:7" ht="31.5" x14ac:dyDescent="0.25">
      <c r="A81" s="26"/>
      <c r="B81" s="27"/>
      <c r="C81" s="28">
        <v>3224</v>
      </c>
      <c r="D81" s="29" t="s">
        <v>33</v>
      </c>
      <c r="E81" s="40">
        <v>1327</v>
      </c>
      <c r="F81" s="40">
        <v>0</v>
      </c>
      <c r="G81" s="40">
        <v>0</v>
      </c>
    </row>
    <row r="82" spans="1:7" ht="15.75" x14ac:dyDescent="0.25">
      <c r="A82" s="21"/>
      <c r="B82" s="22"/>
      <c r="C82" s="23">
        <v>323</v>
      </c>
      <c r="D82" s="24" t="s">
        <v>36</v>
      </c>
      <c r="E82" s="25">
        <v>377136</v>
      </c>
      <c r="F82" s="25">
        <v>302537.38999999996</v>
      </c>
      <c r="G82" s="25">
        <v>80.219705888591903</v>
      </c>
    </row>
    <row r="83" spans="1:7" ht="47.25" x14ac:dyDescent="0.25">
      <c r="A83" s="26"/>
      <c r="B83" s="27"/>
      <c r="C83" s="28">
        <v>3232</v>
      </c>
      <c r="D83" s="29" t="s">
        <v>68</v>
      </c>
      <c r="E83" s="47">
        <v>6636</v>
      </c>
      <c r="F83" s="40">
        <v>2312.35</v>
      </c>
      <c r="G83" s="30">
        <v>34.845539481615425</v>
      </c>
    </row>
    <row r="84" spans="1:7" ht="15.75" x14ac:dyDescent="0.25">
      <c r="A84" s="26"/>
      <c r="B84" s="27"/>
      <c r="C84" s="28">
        <v>3238</v>
      </c>
      <c r="D84" s="29" t="s">
        <v>71</v>
      </c>
      <c r="E84" s="47">
        <v>370500</v>
      </c>
      <c r="F84" s="40">
        <v>300225.03999999998</v>
      </c>
      <c r="G84" s="30">
        <v>81.032399460188927</v>
      </c>
    </row>
    <row r="85" spans="1:7" ht="15.75" x14ac:dyDescent="0.25">
      <c r="A85" s="17"/>
      <c r="B85" s="18"/>
      <c r="C85" s="18">
        <v>41</v>
      </c>
      <c r="D85" s="19"/>
      <c r="E85" s="44">
        <v>13272</v>
      </c>
      <c r="F85" s="44">
        <v>7312.5</v>
      </c>
      <c r="G85" s="20">
        <v>55.097197106690778</v>
      </c>
    </row>
    <row r="86" spans="1:7" ht="15.75" x14ac:dyDescent="0.25">
      <c r="A86" s="21"/>
      <c r="B86" s="22"/>
      <c r="C86" s="23">
        <v>412</v>
      </c>
      <c r="D86" s="24" t="s">
        <v>72</v>
      </c>
      <c r="E86" s="25">
        <v>13272</v>
      </c>
      <c r="F86" s="25">
        <v>7312.5</v>
      </c>
      <c r="G86" s="25">
        <v>55.097197106690778</v>
      </c>
    </row>
    <row r="87" spans="1:7" ht="15.75" x14ac:dyDescent="0.25">
      <c r="A87" s="26"/>
      <c r="B87" s="27"/>
      <c r="C87" s="28">
        <v>4123</v>
      </c>
      <c r="D87" s="29" t="s">
        <v>73</v>
      </c>
      <c r="E87" s="40">
        <v>13272</v>
      </c>
      <c r="F87" s="40">
        <v>7312.5</v>
      </c>
      <c r="G87" s="40">
        <v>55.097197106690778</v>
      </c>
    </row>
    <row r="88" spans="1:7" ht="15.75" x14ac:dyDescent="0.25">
      <c r="A88" s="17"/>
      <c r="B88" s="18"/>
      <c r="C88" s="34">
        <v>42</v>
      </c>
      <c r="D88" s="19"/>
      <c r="E88" s="44">
        <v>167574</v>
      </c>
      <c r="F88" s="44">
        <v>82984.98</v>
      </c>
      <c r="G88" s="20">
        <v>49.521393533603067</v>
      </c>
    </row>
    <row r="89" spans="1:7" ht="15.75" x14ac:dyDescent="0.25">
      <c r="A89" s="21"/>
      <c r="B89" s="22"/>
      <c r="C89" s="23">
        <v>422</v>
      </c>
      <c r="D89" s="24" t="s">
        <v>60</v>
      </c>
      <c r="E89" s="25">
        <v>60618</v>
      </c>
      <c r="F89" s="25">
        <v>46244.34</v>
      </c>
      <c r="G89" s="25">
        <v>76.288132237949114</v>
      </c>
    </row>
    <row r="90" spans="1:7" ht="31.5" x14ac:dyDescent="0.25">
      <c r="A90" s="26"/>
      <c r="B90" s="27"/>
      <c r="C90" s="28">
        <v>4221</v>
      </c>
      <c r="D90" s="29" t="s">
        <v>61</v>
      </c>
      <c r="E90" s="47">
        <v>50000</v>
      </c>
      <c r="F90" s="40">
        <v>38730.449999999997</v>
      </c>
      <c r="G90" s="47">
        <v>77.460899999999995</v>
      </c>
    </row>
    <row r="91" spans="1:7" ht="15.75" x14ac:dyDescent="0.25">
      <c r="A91" s="26"/>
      <c r="B91" s="27"/>
      <c r="C91" s="28">
        <v>4222</v>
      </c>
      <c r="D91" s="29" t="s">
        <v>74</v>
      </c>
      <c r="E91" s="40">
        <v>10618</v>
      </c>
      <c r="F91" s="40">
        <v>7513.89</v>
      </c>
      <c r="G91" s="40">
        <v>70.765586739498971</v>
      </c>
    </row>
    <row r="92" spans="1:7" ht="31.5" x14ac:dyDescent="0.25">
      <c r="A92" s="21"/>
      <c r="B92" s="22"/>
      <c r="C92" s="23">
        <v>426</v>
      </c>
      <c r="D92" s="24" t="s">
        <v>75</v>
      </c>
      <c r="E92" s="25">
        <v>106956</v>
      </c>
      <c r="F92" s="25">
        <v>36740.639999999999</v>
      </c>
      <c r="G92" s="25">
        <v>34.351172444743632</v>
      </c>
    </row>
    <row r="93" spans="1:7" ht="31.5" x14ac:dyDescent="0.25">
      <c r="A93" s="26"/>
      <c r="B93" s="27"/>
      <c r="C93" s="28">
        <v>4262</v>
      </c>
      <c r="D93" s="29" t="s">
        <v>76</v>
      </c>
      <c r="E93" s="40">
        <v>106956</v>
      </c>
      <c r="F93" s="40">
        <v>36740.639999999999</v>
      </c>
      <c r="G93" s="40">
        <v>34.351172444743632</v>
      </c>
    </row>
    <row r="94" spans="1:7" ht="47.25" x14ac:dyDescent="0.25">
      <c r="A94" s="13" t="s">
        <v>77</v>
      </c>
      <c r="B94" s="14" t="s">
        <v>78</v>
      </c>
      <c r="C94" s="48"/>
      <c r="D94" s="15" t="s">
        <v>79</v>
      </c>
      <c r="E94" s="45">
        <v>5958581</v>
      </c>
      <c r="F94" s="45">
        <v>5958580.4000000004</v>
      </c>
      <c r="G94" s="16">
        <v>99.999989930488482</v>
      </c>
    </row>
    <row r="95" spans="1:7" ht="15.75" x14ac:dyDescent="0.25">
      <c r="A95" s="17"/>
      <c r="B95" s="18"/>
      <c r="C95" s="18">
        <v>11</v>
      </c>
      <c r="D95" s="19" t="s">
        <v>17</v>
      </c>
      <c r="E95" s="20">
        <v>5958581</v>
      </c>
      <c r="F95" s="20">
        <v>5958580.4000000004</v>
      </c>
      <c r="G95" s="20">
        <v>99.999989930488482</v>
      </c>
    </row>
    <row r="96" spans="1:7" ht="15.75" x14ac:dyDescent="0.25">
      <c r="A96" s="17"/>
      <c r="B96" s="18"/>
      <c r="C96" s="18">
        <v>36</v>
      </c>
      <c r="D96" s="19"/>
      <c r="E96" s="20">
        <v>5958581</v>
      </c>
      <c r="F96" s="20">
        <v>5958580.4000000004</v>
      </c>
      <c r="G96" s="20">
        <v>99.999989930488482</v>
      </c>
    </row>
    <row r="97" spans="1:7" ht="31.5" x14ac:dyDescent="0.25">
      <c r="A97" s="21"/>
      <c r="B97" s="22"/>
      <c r="C97" s="23">
        <v>363</v>
      </c>
      <c r="D97" s="24" t="s">
        <v>80</v>
      </c>
      <c r="E97" s="25">
        <v>5958581</v>
      </c>
      <c r="F97" s="25">
        <v>5958580.4000000004</v>
      </c>
      <c r="G97" s="25">
        <v>99.999989930488482</v>
      </c>
    </row>
    <row r="98" spans="1:7" ht="31.5" x14ac:dyDescent="0.25">
      <c r="A98" s="26"/>
      <c r="B98" s="41"/>
      <c r="C98" s="36">
        <v>3631</v>
      </c>
      <c r="D98" s="37" t="s">
        <v>81</v>
      </c>
      <c r="E98" s="31">
        <v>5958581</v>
      </c>
      <c r="F98" s="31">
        <v>5958580.4000000004</v>
      </c>
      <c r="G98" s="31">
        <v>99.999989930488482</v>
      </c>
    </row>
    <row r="99" spans="1:7" ht="31.5" x14ac:dyDescent="0.25">
      <c r="A99" s="13" t="s">
        <v>64</v>
      </c>
      <c r="B99" s="14" t="s">
        <v>82</v>
      </c>
      <c r="C99" s="14"/>
      <c r="D99" s="15" t="s">
        <v>83</v>
      </c>
      <c r="E99" s="16">
        <v>238998</v>
      </c>
      <c r="F99" s="16">
        <v>166856.85</v>
      </c>
      <c r="G99" s="16">
        <v>69.815165817287166</v>
      </c>
    </row>
    <row r="100" spans="1:7" ht="15.75" x14ac:dyDescent="0.25">
      <c r="A100" s="17"/>
      <c r="B100" s="18"/>
      <c r="C100" s="18">
        <v>11</v>
      </c>
      <c r="D100" s="19" t="s">
        <v>17</v>
      </c>
      <c r="E100" s="20">
        <v>238998</v>
      </c>
      <c r="F100" s="20">
        <v>166856.85</v>
      </c>
      <c r="G100" s="20">
        <v>69.815165817287166</v>
      </c>
    </row>
    <row r="101" spans="1:7" ht="15.75" x14ac:dyDescent="0.25">
      <c r="A101" s="17"/>
      <c r="B101" s="18"/>
      <c r="C101" s="18">
        <v>32</v>
      </c>
      <c r="D101" s="19"/>
      <c r="E101" s="20">
        <v>238998</v>
      </c>
      <c r="F101" s="20">
        <v>166856.85</v>
      </c>
      <c r="G101" s="20">
        <v>69.815165817287166</v>
      </c>
    </row>
    <row r="102" spans="1:7" ht="15.75" x14ac:dyDescent="0.25">
      <c r="A102" s="21"/>
      <c r="B102" s="22"/>
      <c r="C102" s="23">
        <v>323</v>
      </c>
      <c r="D102" s="24" t="s">
        <v>36</v>
      </c>
      <c r="E102" s="25">
        <v>226390</v>
      </c>
      <c r="F102" s="25">
        <v>166856.85</v>
      </c>
      <c r="G102" s="25">
        <v>73.70327752992624</v>
      </c>
    </row>
    <row r="103" spans="1:7" ht="31.5" x14ac:dyDescent="0.25">
      <c r="A103" s="26"/>
      <c r="B103" s="49"/>
      <c r="C103" s="50">
        <v>3233</v>
      </c>
      <c r="D103" s="51" t="s">
        <v>39</v>
      </c>
      <c r="E103" s="42">
        <v>8327</v>
      </c>
      <c r="F103" s="42">
        <v>0</v>
      </c>
      <c r="G103" s="42">
        <v>0</v>
      </c>
    </row>
    <row r="104" spans="1:7" ht="31.5" x14ac:dyDescent="0.25">
      <c r="A104" s="26"/>
      <c r="B104" s="52"/>
      <c r="C104" s="53">
        <v>3237</v>
      </c>
      <c r="D104" s="54" t="s">
        <v>43</v>
      </c>
      <c r="E104" s="31">
        <v>215213</v>
      </c>
      <c r="F104" s="31">
        <v>166856.85</v>
      </c>
      <c r="G104" s="31">
        <v>77.531027400761104</v>
      </c>
    </row>
    <row r="105" spans="1:7" ht="15.75" x14ac:dyDescent="0.25">
      <c r="A105" s="55"/>
      <c r="B105" s="52"/>
      <c r="C105" s="53">
        <v>3239</v>
      </c>
      <c r="D105" s="54" t="s">
        <v>44</v>
      </c>
      <c r="E105" s="56">
        <v>2850</v>
      </c>
      <c r="F105" s="56">
        <v>0</v>
      </c>
      <c r="G105" s="56">
        <v>0</v>
      </c>
    </row>
    <row r="106" spans="1:7" ht="31.5" x14ac:dyDescent="0.25">
      <c r="A106" s="21"/>
      <c r="B106" s="57"/>
      <c r="C106" s="58">
        <v>329</v>
      </c>
      <c r="D106" s="59" t="s">
        <v>46</v>
      </c>
      <c r="E106" s="25">
        <v>12608</v>
      </c>
      <c r="F106" s="25">
        <v>0</v>
      </c>
      <c r="G106" s="25">
        <v>0</v>
      </c>
    </row>
    <row r="107" spans="1:7" ht="15.75" x14ac:dyDescent="0.25">
      <c r="A107" s="26"/>
      <c r="B107" s="52"/>
      <c r="C107" s="53">
        <v>3293</v>
      </c>
      <c r="D107" s="54" t="s">
        <v>49</v>
      </c>
      <c r="E107" s="31">
        <v>12608</v>
      </c>
      <c r="F107" s="31">
        <v>0</v>
      </c>
      <c r="G107" s="31">
        <v>0</v>
      </c>
    </row>
    <row r="108" spans="1:7" ht="31.5" x14ac:dyDescent="0.25">
      <c r="A108" s="13" t="s">
        <v>64</v>
      </c>
      <c r="B108" s="48" t="s">
        <v>84</v>
      </c>
      <c r="C108" s="48"/>
      <c r="D108" s="15" t="s">
        <v>85</v>
      </c>
      <c r="E108" s="16">
        <v>287742</v>
      </c>
      <c r="F108" s="16">
        <v>205438.4</v>
      </c>
      <c r="G108" s="16">
        <v>71.396737354991629</v>
      </c>
    </row>
    <row r="109" spans="1:7" ht="15.75" x14ac:dyDescent="0.25">
      <c r="A109" s="17"/>
      <c r="B109" s="18"/>
      <c r="C109" s="18">
        <v>11</v>
      </c>
      <c r="D109" s="19" t="s">
        <v>17</v>
      </c>
      <c r="E109" s="20">
        <v>286017</v>
      </c>
      <c r="F109" s="20">
        <v>205438.4</v>
      </c>
      <c r="G109" s="20">
        <v>71.827338934398995</v>
      </c>
    </row>
    <row r="110" spans="1:7" ht="15.75" x14ac:dyDescent="0.25">
      <c r="A110" s="17"/>
      <c r="B110" s="18"/>
      <c r="C110" s="18">
        <v>32</v>
      </c>
      <c r="D110" s="19"/>
      <c r="E110" s="20">
        <v>286017</v>
      </c>
      <c r="F110" s="20">
        <v>205438.4</v>
      </c>
      <c r="G110" s="20">
        <v>71.827338934398995</v>
      </c>
    </row>
    <row r="111" spans="1:7" ht="31.5" x14ac:dyDescent="0.25">
      <c r="A111" s="21"/>
      <c r="B111" s="22"/>
      <c r="C111" s="23">
        <v>321</v>
      </c>
      <c r="D111" s="24" t="s">
        <v>86</v>
      </c>
      <c r="E111" s="25">
        <v>32889</v>
      </c>
      <c r="F111" s="25">
        <v>27325.71</v>
      </c>
      <c r="G111" s="25">
        <v>83.084648362674457</v>
      </c>
    </row>
    <row r="112" spans="1:7" ht="15.75" x14ac:dyDescent="0.25">
      <c r="A112" s="26"/>
      <c r="B112" s="27"/>
      <c r="C112" s="28">
        <v>3211</v>
      </c>
      <c r="D112" s="29" t="s">
        <v>26</v>
      </c>
      <c r="E112" s="31">
        <v>32889</v>
      </c>
      <c r="F112" s="31">
        <v>27325.71</v>
      </c>
      <c r="G112" s="31">
        <v>83.084648362674457</v>
      </c>
    </row>
    <row r="113" spans="1:7" ht="15.75" x14ac:dyDescent="0.25">
      <c r="A113" s="21"/>
      <c r="B113" s="22"/>
      <c r="C113" s="23">
        <v>323</v>
      </c>
      <c r="D113" s="24" t="s">
        <v>36</v>
      </c>
      <c r="E113" s="25">
        <v>29288</v>
      </c>
      <c r="F113" s="25">
        <v>1271.74</v>
      </c>
      <c r="G113" s="25">
        <v>4.3421879267959573</v>
      </c>
    </row>
    <row r="114" spans="1:7" ht="15.75" x14ac:dyDescent="0.25">
      <c r="A114" s="26"/>
      <c r="B114" s="27"/>
      <c r="C114" s="28">
        <v>3231</v>
      </c>
      <c r="D114" s="29" t="s">
        <v>87</v>
      </c>
      <c r="E114" s="31">
        <v>3109</v>
      </c>
      <c r="F114" s="31">
        <v>187.74</v>
      </c>
      <c r="G114" s="31">
        <v>6.0385976198134452</v>
      </c>
    </row>
    <row r="115" spans="1:7" ht="31.5" x14ac:dyDescent="0.25">
      <c r="A115" s="26"/>
      <c r="B115" s="27"/>
      <c r="C115" s="28">
        <v>3237</v>
      </c>
      <c r="D115" s="29" t="s">
        <v>43</v>
      </c>
      <c r="E115" s="31">
        <v>12609</v>
      </c>
      <c r="F115" s="31">
        <v>175</v>
      </c>
      <c r="G115" s="31">
        <v>1.3878975335078119</v>
      </c>
    </row>
    <row r="116" spans="1:7" ht="15.75" x14ac:dyDescent="0.25">
      <c r="A116" s="26"/>
      <c r="B116" s="27"/>
      <c r="C116" s="28">
        <v>3235</v>
      </c>
      <c r="D116" s="29" t="s">
        <v>41</v>
      </c>
      <c r="E116" s="31">
        <v>6305</v>
      </c>
      <c r="F116" s="31">
        <v>875</v>
      </c>
      <c r="G116" s="31">
        <v>13.877874702616971</v>
      </c>
    </row>
    <row r="117" spans="1:7" ht="15.75" x14ac:dyDescent="0.25">
      <c r="A117" s="26"/>
      <c r="B117" s="27"/>
      <c r="C117" s="28">
        <v>3239</v>
      </c>
      <c r="D117" s="29" t="s">
        <v>44</v>
      </c>
      <c r="E117" s="31">
        <v>7265</v>
      </c>
      <c r="F117" s="31">
        <v>34</v>
      </c>
      <c r="G117" s="31">
        <v>0.46799724707501722</v>
      </c>
    </row>
    <row r="118" spans="1:7" ht="31.5" x14ac:dyDescent="0.25">
      <c r="A118" s="21"/>
      <c r="B118" s="22"/>
      <c r="C118" s="23">
        <v>329</v>
      </c>
      <c r="D118" s="24" t="s">
        <v>46</v>
      </c>
      <c r="E118" s="25">
        <v>204927</v>
      </c>
      <c r="F118" s="25">
        <v>175995.18</v>
      </c>
      <c r="G118" s="25">
        <v>85.881889648508974</v>
      </c>
    </row>
    <row r="119" spans="1:7" ht="15.75" x14ac:dyDescent="0.25">
      <c r="A119" s="26"/>
      <c r="B119" s="27"/>
      <c r="C119" s="28">
        <v>3293</v>
      </c>
      <c r="D119" s="29" t="s">
        <v>49</v>
      </c>
      <c r="E119" s="31">
        <v>37827</v>
      </c>
      <c r="F119" s="31">
        <v>11393.49</v>
      </c>
      <c r="G119" s="31">
        <v>30.119993655325562</v>
      </c>
    </row>
    <row r="120" spans="1:7" ht="15.75" x14ac:dyDescent="0.25">
      <c r="A120" s="26"/>
      <c r="B120" s="27"/>
      <c r="C120" s="28">
        <v>3294</v>
      </c>
      <c r="D120" s="29" t="s">
        <v>50</v>
      </c>
      <c r="E120" s="31">
        <v>165839</v>
      </c>
      <c r="F120" s="31">
        <v>164601.69</v>
      </c>
      <c r="G120" s="31">
        <v>99.253908911655287</v>
      </c>
    </row>
    <row r="121" spans="1:7" ht="31.5" x14ac:dyDescent="0.25">
      <c r="A121" s="26"/>
      <c r="B121" s="27"/>
      <c r="C121" s="28">
        <v>3299</v>
      </c>
      <c r="D121" s="29" t="s">
        <v>46</v>
      </c>
      <c r="E121" s="31">
        <v>1261</v>
      </c>
      <c r="F121" s="31">
        <v>0</v>
      </c>
      <c r="G121" s="31">
        <v>0</v>
      </c>
    </row>
    <row r="122" spans="1:7" ht="47.25" x14ac:dyDescent="0.25">
      <c r="A122" s="21"/>
      <c r="B122" s="22"/>
      <c r="C122" s="23">
        <v>324</v>
      </c>
      <c r="D122" s="24" t="s">
        <v>45</v>
      </c>
      <c r="E122" s="25">
        <v>18913</v>
      </c>
      <c r="F122" s="25">
        <v>845.77</v>
      </c>
      <c r="G122" s="25">
        <v>4.4718976365462915</v>
      </c>
    </row>
    <row r="123" spans="1:7" ht="47.25" x14ac:dyDescent="0.25">
      <c r="A123" s="26"/>
      <c r="B123" s="27"/>
      <c r="C123" s="28">
        <v>3241</v>
      </c>
      <c r="D123" s="29" t="s">
        <v>45</v>
      </c>
      <c r="E123" s="31">
        <v>18913</v>
      </c>
      <c r="F123" s="31">
        <v>845.77</v>
      </c>
      <c r="G123" s="31">
        <v>4.4718976365462915</v>
      </c>
    </row>
    <row r="124" spans="1:7" ht="31.5" x14ac:dyDescent="0.25">
      <c r="A124" s="17"/>
      <c r="B124" s="18"/>
      <c r="C124" s="18">
        <v>52</v>
      </c>
      <c r="D124" s="19" t="s">
        <v>88</v>
      </c>
      <c r="E124" s="20">
        <v>1725</v>
      </c>
      <c r="F124" s="20">
        <v>0</v>
      </c>
      <c r="G124" s="20">
        <v>0</v>
      </c>
    </row>
    <row r="125" spans="1:7" ht="15.75" x14ac:dyDescent="0.25">
      <c r="A125" s="17"/>
      <c r="B125" s="18"/>
      <c r="C125" s="18">
        <v>32</v>
      </c>
      <c r="D125" s="19"/>
      <c r="E125" s="20">
        <v>1725</v>
      </c>
      <c r="F125" s="20">
        <v>0</v>
      </c>
      <c r="G125" s="20">
        <v>0</v>
      </c>
    </row>
    <row r="126" spans="1:7" ht="15.75" x14ac:dyDescent="0.25">
      <c r="A126" s="21"/>
      <c r="B126" s="46"/>
      <c r="C126" s="60">
        <v>3239</v>
      </c>
      <c r="D126" s="61" t="s">
        <v>44</v>
      </c>
      <c r="E126" s="62">
        <v>1725</v>
      </c>
      <c r="F126" s="62">
        <v>0</v>
      </c>
      <c r="G126" s="62">
        <v>0</v>
      </c>
    </row>
    <row r="127" spans="1:7" ht="47.25" x14ac:dyDescent="0.25">
      <c r="A127" s="13" t="s">
        <v>64</v>
      </c>
      <c r="B127" s="63" t="s">
        <v>89</v>
      </c>
      <c r="C127" s="48"/>
      <c r="D127" s="15" t="s">
        <v>90</v>
      </c>
      <c r="E127" s="16">
        <v>13141930</v>
      </c>
      <c r="F127" s="16">
        <v>13162220.699999999</v>
      </c>
      <c r="G127" s="16">
        <v>100.15439665254647</v>
      </c>
    </row>
    <row r="128" spans="1:7" ht="15.75" x14ac:dyDescent="0.25">
      <c r="A128" s="17"/>
      <c r="B128" s="18"/>
      <c r="C128" s="18">
        <v>11</v>
      </c>
      <c r="D128" s="19" t="s">
        <v>17</v>
      </c>
      <c r="E128" s="20">
        <v>613500</v>
      </c>
      <c r="F128" s="20">
        <v>613474.21</v>
      </c>
      <c r="G128" s="20">
        <v>99.995796251018746</v>
      </c>
    </row>
    <row r="129" spans="1:7" ht="47.25" x14ac:dyDescent="0.25">
      <c r="A129" s="17"/>
      <c r="B129" s="18"/>
      <c r="C129" s="18">
        <v>36</v>
      </c>
      <c r="D129" s="19" t="s">
        <v>93</v>
      </c>
      <c r="E129" s="20">
        <v>613500</v>
      </c>
      <c r="F129" s="20">
        <v>613474.21</v>
      </c>
      <c r="G129" s="20">
        <v>99.995796251018746</v>
      </c>
    </row>
    <row r="130" spans="1:7" ht="47.25" x14ac:dyDescent="0.25">
      <c r="A130" s="21"/>
      <c r="B130" s="22"/>
      <c r="C130" s="22">
        <v>366</v>
      </c>
      <c r="D130" s="24" t="s">
        <v>94</v>
      </c>
      <c r="E130" s="32">
        <v>613500</v>
      </c>
      <c r="F130" s="32">
        <v>613474.21</v>
      </c>
      <c r="G130" s="32">
        <v>99.995796251018746</v>
      </c>
    </row>
    <row r="131" spans="1:7" ht="63" x14ac:dyDescent="0.25">
      <c r="A131" s="26"/>
      <c r="B131" s="67"/>
      <c r="C131" s="36">
        <v>3661</v>
      </c>
      <c r="D131" s="37" t="s">
        <v>95</v>
      </c>
      <c r="E131" s="38">
        <v>613500</v>
      </c>
      <c r="F131" s="42">
        <v>613474.21</v>
      </c>
      <c r="G131" s="38">
        <v>99.995796251018746</v>
      </c>
    </row>
    <row r="132" spans="1:7" ht="31.5" x14ac:dyDescent="0.25">
      <c r="A132" s="17"/>
      <c r="B132" s="18"/>
      <c r="C132" s="18">
        <v>12</v>
      </c>
      <c r="D132" s="19" t="s">
        <v>98</v>
      </c>
      <c r="E132" s="20">
        <v>1884291</v>
      </c>
      <c r="F132" s="20">
        <v>1882311.9700000002</v>
      </c>
      <c r="G132" s="20">
        <v>99.894972167250188</v>
      </c>
    </row>
    <row r="133" spans="1:7" ht="15.75" x14ac:dyDescent="0.25">
      <c r="A133" s="17"/>
      <c r="B133" s="18"/>
      <c r="C133" s="18">
        <v>31</v>
      </c>
      <c r="D133" s="19"/>
      <c r="E133" s="20">
        <v>180</v>
      </c>
      <c r="F133" s="20">
        <v>0</v>
      </c>
      <c r="G133" s="20">
        <v>0</v>
      </c>
    </row>
    <row r="134" spans="1:7" ht="15.75" x14ac:dyDescent="0.25">
      <c r="A134" s="21"/>
      <c r="B134" s="22"/>
      <c r="C134" s="23">
        <v>311</v>
      </c>
      <c r="D134" s="24" t="s">
        <v>18</v>
      </c>
      <c r="E134" s="68">
        <v>150</v>
      </c>
      <c r="F134" s="68">
        <v>0</v>
      </c>
      <c r="G134" s="68">
        <v>0</v>
      </c>
    </row>
    <row r="135" spans="1:7" ht="15.75" x14ac:dyDescent="0.25">
      <c r="A135" s="26"/>
      <c r="B135" s="27"/>
      <c r="C135" s="28">
        <v>3111</v>
      </c>
      <c r="D135" s="29" t="s">
        <v>19</v>
      </c>
      <c r="E135" s="31">
        <v>150</v>
      </c>
      <c r="F135" s="31">
        <v>0</v>
      </c>
      <c r="G135" s="31">
        <v>0</v>
      </c>
    </row>
    <row r="136" spans="1:7" ht="15.75" x14ac:dyDescent="0.25">
      <c r="A136" s="21"/>
      <c r="B136" s="22"/>
      <c r="C136" s="23">
        <v>313</v>
      </c>
      <c r="D136" s="24" t="s">
        <v>23</v>
      </c>
      <c r="E136" s="68">
        <v>30</v>
      </c>
      <c r="F136" s="68">
        <v>0</v>
      </c>
      <c r="G136" s="68">
        <v>0</v>
      </c>
    </row>
    <row r="137" spans="1:7" ht="31.5" x14ac:dyDescent="0.25">
      <c r="A137" s="26"/>
      <c r="B137" s="27"/>
      <c r="C137" s="28">
        <v>3132</v>
      </c>
      <c r="D137" s="29" t="s">
        <v>24</v>
      </c>
      <c r="E137" s="31">
        <v>30</v>
      </c>
      <c r="F137" s="31">
        <v>0</v>
      </c>
      <c r="G137" s="31">
        <v>0</v>
      </c>
    </row>
    <row r="138" spans="1:7" ht="15.75" x14ac:dyDescent="0.25">
      <c r="A138" s="17"/>
      <c r="B138" s="18"/>
      <c r="C138" s="34">
        <v>32</v>
      </c>
      <c r="D138" s="19"/>
      <c r="E138" s="64">
        <v>150</v>
      </c>
      <c r="F138" s="64">
        <v>0</v>
      </c>
      <c r="G138" s="64">
        <v>0</v>
      </c>
    </row>
    <row r="139" spans="1:7" ht="15.75" x14ac:dyDescent="0.25">
      <c r="A139" s="21"/>
      <c r="B139" s="22"/>
      <c r="C139" s="23">
        <v>323</v>
      </c>
      <c r="D139" s="24" t="s">
        <v>36</v>
      </c>
      <c r="E139" s="32">
        <v>150</v>
      </c>
      <c r="F139" s="32">
        <v>0</v>
      </c>
      <c r="G139" s="32">
        <v>0</v>
      </c>
    </row>
    <row r="140" spans="1:7" ht="31.5" x14ac:dyDescent="0.25">
      <c r="A140" s="26"/>
      <c r="B140" s="27"/>
      <c r="C140" s="27">
        <v>3237</v>
      </c>
      <c r="D140" s="29" t="s">
        <v>43</v>
      </c>
      <c r="E140" s="31">
        <v>150</v>
      </c>
      <c r="F140" s="31">
        <v>0</v>
      </c>
      <c r="G140" s="31">
        <v>0</v>
      </c>
    </row>
    <row r="141" spans="1:7" ht="15.75" x14ac:dyDescent="0.25">
      <c r="A141" s="17"/>
      <c r="B141" s="18"/>
      <c r="C141" s="34">
        <v>36</v>
      </c>
      <c r="D141" s="19"/>
      <c r="E141" s="64">
        <v>1761371</v>
      </c>
      <c r="F141" s="64">
        <v>1761262.6800000002</v>
      </c>
      <c r="G141" s="64">
        <v>99.993850245064792</v>
      </c>
    </row>
    <row r="142" spans="1:7" ht="47.25" x14ac:dyDescent="0.25">
      <c r="A142" s="21"/>
      <c r="B142" s="22"/>
      <c r="C142" s="23">
        <v>366</v>
      </c>
      <c r="D142" s="24" t="s">
        <v>94</v>
      </c>
      <c r="E142" s="25">
        <v>1757238</v>
      </c>
      <c r="F142" s="32">
        <v>1757621.84</v>
      </c>
      <c r="G142" s="32">
        <v>100.02184337010695</v>
      </c>
    </row>
    <row r="143" spans="1:7" ht="63" x14ac:dyDescent="0.25">
      <c r="A143" s="26"/>
      <c r="B143" s="41"/>
      <c r="C143" s="36">
        <v>3661</v>
      </c>
      <c r="D143" s="72" t="s">
        <v>95</v>
      </c>
      <c r="E143" s="56">
        <v>1757238</v>
      </c>
      <c r="F143" s="31">
        <v>1757621.84</v>
      </c>
      <c r="G143" s="31">
        <v>100.02184337010695</v>
      </c>
    </row>
    <row r="144" spans="1:7" ht="31.5" x14ac:dyDescent="0.25">
      <c r="A144" s="21"/>
      <c r="B144" s="23"/>
      <c r="C144" s="23">
        <v>363</v>
      </c>
      <c r="D144" s="24" t="s">
        <v>80</v>
      </c>
      <c r="E144" s="25">
        <v>4133</v>
      </c>
      <c r="F144" s="32">
        <v>3640.84</v>
      </c>
      <c r="G144" s="32">
        <v>88.091942898620857</v>
      </c>
    </row>
    <row r="145" spans="1:7" ht="31.5" x14ac:dyDescent="0.25">
      <c r="A145" s="26"/>
      <c r="B145" s="73"/>
      <c r="C145" s="73">
        <v>3631</v>
      </c>
      <c r="D145" s="156" t="s">
        <v>81</v>
      </c>
      <c r="E145" s="56">
        <v>4133</v>
      </c>
      <c r="F145" s="31">
        <v>3640.84</v>
      </c>
      <c r="G145" s="31">
        <v>88.091942898620857</v>
      </c>
    </row>
    <row r="146" spans="1:7" ht="15.75" x14ac:dyDescent="0.25">
      <c r="A146" s="17"/>
      <c r="B146" s="34"/>
      <c r="C146" s="34">
        <v>35</v>
      </c>
      <c r="D146" s="19"/>
      <c r="E146" s="74">
        <v>92406</v>
      </c>
      <c r="F146" s="64">
        <v>92388.37</v>
      </c>
      <c r="G146" s="64">
        <v>99.980921152306124</v>
      </c>
    </row>
    <row r="147" spans="1:7" ht="78.75" x14ac:dyDescent="0.25">
      <c r="A147" s="21"/>
      <c r="B147" s="22"/>
      <c r="C147" s="22">
        <v>352</v>
      </c>
      <c r="D147" s="24" t="s">
        <v>91</v>
      </c>
      <c r="E147" s="25">
        <v>92406</v>
      </c>
      <c r="F147" s="32">
        <v>92388.37</v>
      </c>
      <c r="G147" s="32">
        <v>99.980921152306124</v>
      </c>
    </row>
    <row r="148" spans="1:7" ht="47.25" x14ac:dyDescent="0.25">
      <c r="A148" s="26"/>
      <c r="B148" s="27"/>
      <c r="C148" s="27">
        <v>3522</v>
      </c>
      <c r="D148" s="29" t="s">
        <v>92</v>
      </c>
      <c r="E148" s="56">
        <v>92406</v>
      </c>
      <c r="F148" s="31">
        <v>92388.37</v>
      </c>
      <c r="G148" s="31">
        <v>99.980921152306124</v>
      </c>
    </row>
    <row r="149" spans="1:7" ht="15.75" x14ac:dyDescent="0.25">
      <c r="A149" s="17"/>
      <c r="B149" s="18"/>
      <c r="C149" s="18">
        <v>38</v>
      </c>
      <c r="D149" s="19"/>
      <c r="E149" s="74">
        <v>30184</v>
      </c>
      <c r="F149" s="64">
        <v>28660.92</v>
      </c>
      <c r="G149" s="64">
        <v>94.954015372382713</v>
      </c>
    </row>
    <row r="150" spans="1:7" ht="15.75" x14ac:dyDescent="0.25">
      <c r="A150" s="21"/>
      <c r="B150" s="22"/>
      <c r="C150" s="23">
        <v>381</v>
      </c>
      <c r="D150" s="24" t="s">
        <v>96</v>
      </c>
      <c r="E150" s="25">
        <v>30184</v>
      </c>
      <c r="F150" s="32">
        <v>28660.92</v>
      </c>
      <c r="G150" s="32">
        <v>94.954015372382713</v>
      </c>
    </row>
    <row r="151" spans="1:7" ht="15.75" x14ac:dyDescent="0.25">
      <c r="A151" s="26"/>
      <c r="B151" s="41"/>
      <c r="C151" s="36">
        <v>3811</v>
      </c>
      <c r="D151" s="37" t="s">
        <v>97</v>
      </c>
      <c r="E151" s="56">
        <v>30184</v>
      </c>
      <c r="F151" s="31">
        <v>28660.92</v>
      </c>
      <c r="G151" s="31">
        <v>94.954015372382713</v>
      </c>
    </row>
    <row r="152" spans="1:7" ht="15.75" x14ac:dyDescent="0.25">
      <c r="A152" s="17"/>
      <c r="B152" s="18"/>
      <c r="C152" s="18">
        <v>561</v>
      </c>
      <c r="D152" s="19" t="s">
        <v>99</v>
      </c>
      <c r="E152" s="20">
        <v>10644139</v>
      </c>
      <c r="F152" s="20">
        <v>10666434.52</v>
      </c>
      <c r="G152" s="20">
        <v>100.20946287905484</v>
      </c>
    </row>
    <row r="153" spans="1:7" ht="15.75" x14ac:dyDescent="0.25">
      <c r="A153" s="17"/>
      <c r="B153" s="18"/>
      <c r="C153" s="18">
        <v>31</v>
      </c>
      <c r="D153" s="19"/>
      <c r="E153" s="20">
        <v>1020</v>
      </c>
      <c r="F153" s="20">
        <v>0</v>
      </c>
      <c r="G153" s="20">
        <v>0</v>
      </c>
    </row>
    <row r="154" spans="1:7" ht="15.75" x14ac:dyDescent="0.25">
      <c r="A154" s="21"/>
      <c r="B154" s="22"/>
      <c r="C154" s="23">
        <v>311</v>
      </c>
      <c r="D154" s="24" t="s">
        <v>18</v>
      </c>
      <c r="E154" s="68">
        <v>850</v>
      </c>
      <c r="F154" s="68">
        <v>0</v>
      </c>
      <c r="G154" s="68">
        <v>0</v>
      </c>
    </row>
    <row r="155" spans="1:7" ht="15.75" x14ac:dyDescent="0.25">
      <c r="A155" s="26"/>
      <c r="B155" s="69"/>
      <c r="C155" s="70">
        <v>3111</v>
      </c>
      <c r="D155" s="71" t="s">
        <v>19</v>
      </c>
      <c r="E155" s="31">
        <v>850</v>
      </c>
      <c r="F155" s="75">
        <v>0</v>
      </c>
      <c r="G155" s="31">
        <v>0</v>
      </c>
    </row>
    <row r="156" spans="1:7" ht="15.75" x14ac:dyDescent="0.25">
      <c r="A156" s="21"/>
      <c r="B156" s="22"/>
      <c r="C156" s="23">
        <v>313</v>
      </c>
      <c r="D156" s="24" t="s">
        <v>23</v>
      </c>
      <c r="E156" s="68">
        <v>170</v>
      </c>
      <c r="F156" s="68">
        <v>0</v>
      </c>
      <c r="G156" s="68">
        <v>0</v>
      </c>
    </row>
    <row r="157" spans="1:7" ht="31.5" x14ac:dyDescent="0.25">
      <c r="A157" s="26"/>
      <c r="B157" s="69"/>
      <c r="C157" s="70">
        <v>3132</v>
      </c>
      <c r="D157" s="71" t="s">
        <v>24</v>
      </c>
      <c r="E157" s="75">
        <v>170</v>
      </c>
      <c r="F157" s="75">
        <v>0</v>
      </c>
      <c r="G157" s="75">
        <v>0</v>
      </c>
    </row>
    <row r="158" spans="1:7" ht="15.75" x14ac:dyDescent="0.25">
      <c r="A158" s="17"/>
      <c r="B158" s="76"/>
      <c r="C158" s="77">
        <v>32</v>
      </c>
      <c r="D158" s="78"/>
      <c r="E158" s="64">
        <v>850</v>
      </c>
      <c r="F158" s="64">
        <v>0</v>
      </c>
      <c r="G158" s="64">
        <v>0</v>
      </c>
    </row>
    <row r="159" spans="1:7" ht="15.75" x14ac:dyDescent="0.25">
      <c r="A159" s="21"/>
      <c r="B159" s="22"/>
      <c r="C159" s="23">
        <v>323</v>
      </c>
      <c r="D159" s="24" t="s">
        <v>36</v>
      </c>
      <c r="E159" s="32">
        <v>850</v>
      </c>
      <c r="F159" s="32">
        <v>0</v>
      </c>
      <c r="G159" s="32">
        <v>0</v>
      </c>
    </row>
    <row r="160" spans="1:7" ht="31.5" x14ac:dyDescent="0.25">
      <c r="A160" s="26"/>
      <c r="B160" s="41"/>
      <c r="C160" s="41">
        <v>3237</v>
      </c>
      <c r="D160" s="37" t="s">
        <v>43</v>
      </c>
      <c r="E160" s="75">
        <v>850</v>
      </c>
      <c r="F160" s="75">
        <v>0</v>
      </c>
      <c r="G160" s="75">
        <v>0</v>
      </c>
    </row>
    <row r="161" spans="1:7" ht="15.75" x14ac:dyDescent="0.25">
      <c r="A161" s="17"/>
      <c r="B161" s="76"/>
      <c r="C161" s="77">
        <v>35</v>
      </c>
      <c r="D161" s="78"/>
      <c r="E161" s="74">
        <v>496364</v>
      </c>
      <c r="F161" s="74">
        <v>523534.23</v>
      </c>
      <c r="G161" s="64">
        <v>105.47385185065798</v>
      </c>
    </row>
    <row r="162" spans="1:7" ht="78.75" x14ac:dyDescent="0.25">
      <c r="A162" s="21"/>
      <c r="B162" s="22"/>
      <c r="C162" s="22">
        <v>353</v>
      </c>
      <c r="D162" s="24" t="s">
        <v>100</v>
      </c>
      <c r="E162" s="25">
        <v>496364</v>
      </c>
      <c r="F162" s="25">
        <v>523534.23</v>
      </c>
      <c r="G162" s="32">
        <v>105.47385185065798</v>
      </c>
    </row>
    <row r="163" spans="1:7" ht="47.25" x14ac:dyDescent="0.25">
      <c r="A163" s="26"/>
      <c r="B163" s="41"/>
      <c r="C163" s="41">
        <v>3531</v>
      </c>
      <c r="D163" s="37" t="s">
        <v>101</v>
      </c>
      <c r="E163" s="82">
        <v>496364</v>
      </c>
      <c r="F163" s="82">
        <v>523534.23</v>
      </c>
      <c r="G163" s="75">
        <v>105.47385185065798</v>
      </c>
    </row>
    <row r="164" spans="1:7" ht="15.75" x14ac:dyDescent="0.25">
      <c r="A164" s="17"/>
      <c r="B164" s="18"/>
      <c r="C164" s="18">
        <v>36</v>
      </c>
      <c r="D164" s="19"/>
      <c r="E164" s="74">
        <v>10078581</v>
      </c>
      <c r="F164" s="74">
        <v>9980488.4399999995</v>
      </c>
      <c r="G164" s="64">
        <v>99.026722511829789</v>
      </c>
    </row>
    <row r="165" spans="1:7" ht="31.5" x14ac:dyDescent="0.25">
      <c r="A165" s="21"/>
      <c r="B165" s="22"/>
      <c r="C165" s="23">
        <v>368</v>
      </c>
      <c r="D165" s="24" t="s">
        <v>102</v>
      </c>
      <c r="E165" s="25">
        <v>10078581</v>
      </c>
      <c r="F165" s="25">
        <v>9980488.4399999995</v>
      </c>
      <c r="G165" s="32">
        <v>99.026722511829789</v>
      </c>
    </row>
    <row r="166" spans="1:7" ht="63" x14ac:dyDescent="0.25">
      <c r="A166" s="26"/>
      <c r="B166" s="41"/>
      <c r="C166" s="41">
        <v>3681</v>
      </c>
      <c r="D166" s="83" t="s">
        <v>95</v>
      </c>
      <c r="E166" s="56">
        <v>10078581</v>
      </c>
      <c r="F166" s="82">
        <v>9980488.4399999995</v>
      </c>
      <c r="G166" s="31">
        <v>99.026722511829789</v>
      </c>
    </row>
    <row r="167" spans="1:7" ht="15.75" x14ac:dyDescent="0.25">
      <c r="A167" s="17"/>
      <c r="B167" s="18"/>
      <c r="C167" s="18">
        <v>38</v>
      </c>
      <c r="D167" s="84"/>
      <c r="E167" s="74">
        <v>67324</v>
      </c>
      <c r="F167" s="74">
        <v>162411.85</v>
      </c>
      <c r="G167" s="64">
        <v>241.23915691283941</v>
      </c>
    </row>
    <row r="168" spans="1:7" ht="15.75" x14ac:dyDescent="0.25">
      <c r="A168" s="21"/>
      <c r="B168" s="22"/>
      <c r="C168" s="23">
        <v>381</v>
      </c>
      <c r="D168" s="24" t="s">
        <v>96</v>
      </c>
      <c r="E168" s="25">
        <v>67324</v>
      </c>
      <c r="F168" s="25">
        <v>162411.85</v>
      </c>
      <c r="G168" s="32">
        <v>241.23915691283941</v>
      </c>
    </row>
    <row r="169" spans="1:7" ht="15.75" x14ac:dyDescent="0.25">
      <c r="A169" s="26"/>
      <c r="B169" s="41"/>
      <c r="C169" s="36">
        <v>3813</v>
      </c>
      <c r="D169" s="37" t="s">
        <v>97</v>
      </c>
      <c r="E169" s="82">
        <v>67324</v>
      </c>
      <c r="F169" s="82">
        <v>162411.85</v>
      </c>
      <c r="G169" s="75">
        <v>241.23915691283941</v>
      </c>
    </row>
    <row r="170" spans="1:7" ht="31.5" x14ac:dyDescent="0.25">
      <c r="A170" s="13" t="s">
        <v>64</v>
      </c>
      <c r="B170" s="48" t="s">
        <v>103</v>
      </c>
      <c r="C170" s="48"/>
      <c r="D170" s="15" t="s">
        <v>104</v>
      </c>
      <c r="E170" s="85">
        <v>254204</v>
      </c>
      <c r="F170" s="85">
        <v>216342.99</v>
      </c>
      <c r="G170" s="85">
        <v>85.106052619156273</v>
      </c>
    </row>
    <row r="171" spans="1:7" ht="31.5" x14ac:dyDescent="0.25">
      <c r="A171" s="17"/>
      <c r="B171" s="18"/>
      <c r="C171" s="18">
        <v>12</v>
      </c>
      <c r="D171" s="19" t="s">
        <v>98</v>
      </c>
      <c r="E171" s="20">
        <v>35048</v>
      </c>
      <c r="F171" s="20">
        <v>32367.8</v>
      </c>
      <c r="G171" s="20">
        <v>92.352773339420224</v>
      </c>
    </row>
    <row r="172" spans="1:7" ht="15.75" x14ac:dyDescent="0.25">
      <c r="A172" s="17"/>
      <c r="B172" s="18"/>
      <c r="C172" s="18">
        <v>31</v>
      </c>
      <c r="D172" s="19"/>
      <c r="E172" s="20">
        <v>12768</v>
      </c>
      <c r="F172" s="20">
        <v>11785.51</v>
      </c>
      <c r="G172" s="20">
        <v>92.305059523809533</v>
      </c>
    </row>
    <row r="173" spans="1:7" ht="15.75" x14ac:dyDescent="0.25">
      <c r="A173" s="21"/>
      <c r="B173" s="22"/>
      <c r="C173" s="23">
        <v>311</v>
      </c>
      <c r="D173" s="24" t="s">
        <v>18</v>
      </c>
      <c r="E173" s="25">
        <v>10661</v>
      </c>
      <c r="F173" s="25">
        <v>9855.16</v>
      </c>
      <c r="G173" s="25">
        <v>92.441234405778076</v>
      </c>
    </row>
    <row r="174" spans="1:7" ht="15.75" x14ac:dyDescent="0.25">
      <c r="A174" s="43"/>
      <c r="B174" s="27"/>
      <c r="C174" s="28">
        <v>3111</v>
      </c>
      <c r="D174" s="29" t="s">
        <v>19</v>
      </c>
      <c r="E174" s="31">
        <v>10661</v>
      </c>
      <c r="F174" s="31">
        <v>9855.16</v>
      </c>
      <c r="G174" s="31">
        <v>92.441234405778076</v>
      </c>
    </row>
    <row r="175" spans="1:7" ht="15.75" x14ac:dyDescent="0.25">
      <c r="A175" s="21"/>
      <c r="B175" s="22"/>
      <c r="C175" s="23">
        <v>313</v>
      </c>
      <c r="D175" s="24" t="s">
        <v>23</v>
      </c>
      <c r="E175" s="25">
        <v>2107</v>
      </c>
      <c r="F175" s="25">
        <v>1930.35</v>
      </c>
      <c r="G175" s="25">
        <v>91.616041765543414</v>
      </c>
    </row>
    <row r="176" spans="1:7" ht="31.5" x14ac:dyDescent="0.25">
      <c r="A176" s="43"/>
      <c r="B176" s="27"/>
      <c r="C176" s="53">
        <v>3132</v>
      </c>
      <c r="D176" s="54" t="s">
        <v>24</v>
      </c>
      <c r="E176" s="56">
        <v>2107</v>
      </c>
      <c r="F176" s="56">
        <v>1930.35</v>
      </c>
      <c r="G176" s="56">
        <v>91.616041765543414</v>
      </c>
    </row>
    <row r="177" spans="1:7" ht="15.75" x14ac:dyDescent="0.25">
      <c r="A177" s="17"/>
      <c r="B177" s="18"/>
      <c r="C177" s="86">
        <v>32</v>
      </c>
      <c r="D177" s="87"/>
      <c r="E177" s="74">
        <v>21830</v>
      </c>
      <c r="F177" s="74">
        <v>20582.29</v>
      </c>
      <c r="G177" s="74">
        <v>94.284425103069168</v>
      </c>
    </row>
    <row r="178" spans="1:7" ht="31.5" x14ac:dyDescent="0.25">
      <c r="A178" s="21"/>
      <c r="B178" s="22"/>
      <c r="C178" s="58">
        <v>321</v>
      </c>
      <c r="D178" s="59" t="s">
        <v>86</v>
      </c>
      <c r="E178" s="25">
        <v>1300</v>
      </c>
      <c r="F178" s="25">
        <v>1492.35</v>
      </c>
      <c r="G178" s="25">
        <v>114.79615384615384</v>
      </c>
    </row>
    <row r="179" spans="1:7" ht="15.75" x14ac:dyDescent="0.25">
      <c r="A179" s="43"/>
      <c r="B179" s="27"/>
      <c r="C179" s="53">
        <v>3211</v>
      </c>
      <c r="D179" s="54" t="s">
        <v>26</v>
      </c>
      <c r="E179" s="56">
        <v>1300</v>
      </c>
      <c r="F179" s="56">
        <v>1492.35</v>
      </c>
      <c r="G179" s="56">
        <v>114.79615384615384</v>
      </c>
    </row>
    <row r="180" spans="1:7" ht="15.75" x14ac:dyDescent="0.25">
      <c r="A180" s="21"/>
      <c r="B180" s="22"/>
      <c r="C180" s="58">
        <v>323</v>
      </c>
      <c r="D180" s="59" t="s">
        <v>36</v>
      </c>
      <c r="E180" s="25">
        <v>7530</v>
      </c>
      <c r="F180" s="25">
        <v>4780.87</v>
      </c>
      <c r="G180" s="25">
        <v>63.490969455511284</v>
      </c>
    </row>
    <row r="181" spans="1:7" ht="15.75" x14ac:dyDescent="0.25">
      <c r="A181" s="43"/>
      <c r="B181" s="27"/>
      <c r="C181" s="53">
        <v>3235</v>
      </c>
      <c r="D181" s="54" t="s">
        <v>41</v>
      </c>
      <c r="E181" s="56">
        <v>1300</v>
      </c>
      <c r="F181" s="56">
        <v>514.5</v>
      </c>
      <c r="G181" s="56">
        <v>39.576923076923073</v>
      </c>
    </row>
    <row r="182" spans="1:7" ht="31.5" x14ac:dyDescent="0.25">
      <c r="A182" s="43"/>
      <c r="B182" s="27"/>
      <c r="C182" s="52">
        <v>3237</v>
      </c>
      <c r="D182" s="54" t="s">
        <v>43</v>
      </c>
      <c r="E182" s="56">
        <v>5380</v>
      </c>
      <c r="F182" s="56">
        <v>3906</v>
      </c>
      <c r="G182" s="56">
        <v>72.602230483271384</v>
      </c>
    </row>
    <row r="183" spans="1:7" ht="15.75" x14ac:dyDescent="0.25">
      <c r="A183" s="43"/>
      <c r="B183" s="27"/>
      <c r="C183" s="53">
        <v>3239</v>
      </c>
      <c r="D183" s="54" t="s">
        <v>44</v>
      </c>
      <c r="E183" s="56">
        <v>850</v>
      </c>
      <c r="F183" s="56">
        <v>360.37</v>
      </c>
      <c r="G183" s="56">
        <v>42.396470588235296</v>
      </c>
    </row>
    <row r="184" spans="1:7" ht="47.25" x14ac:dyDescent="0.25">
      <c r="A184" s="21"/>
      <c r="B184" s="22"/>
      <c r="C184" s="58">
        <v>324</v>
      </c>
      <c r="D184" s="59" t="s">
        <v>45</v>
      </c>
      <c r="E184" s="25">
        <v>3000</v>
      </c>
      <c r="F184" s="25">
        <v>3288.98</v>
      </c>
      <c r="G184" s="25">
        <v>109.63266666666667</v>
      </c>
    </row>
    <row r="185" spans="1:7" ht="47.25" x14ac:dyDescent="0.25">
      <c r="A185" s="43"/>
      <c r="B185" s="27"/>
      <c r="C185" s="27">
        <v>3241</v>
      </c>
      <c r="D185" s="29" t="s">
        <v>45</v>
      </c>
      <c r="E185" s="31">
        <v>3000</v>
      </c>
      <c r="F185" s="31">
        <v>3288.98</v>
      </c>
      <c r="G185" s="31">
        <v>109.63266666666667</v>
      </c>
    </row>
    <row r="186" spans="1:7" ht="31.5" x14ac:dyDescent="0.25">
      <c r="A186" s="21"/>
      <c r="B186" s="22"/>
      <c r="C186" s="23">
        <v>329</v>
      </c>
      <c r="D186" s="24" t="s">
        <v>46</v>
      </c>
      <c r="E186" s="25">
        <v>10000</v>
      </c>
      <c r="F186" s="25">
        <v>11020.09</v>
      </c>
      <c r="G186" s="25">
        <v>110.2009</v>
      </c>
    </row>
    <row r="187" spans="1:7" ht="15.75" x14ac:dyDescent="0.25">
      <c r="A187" s="43"/>
      <c r="B187" s="27"/>
      <c r="C187" s="28">
        <v>3293</v>
      </c>
      <c r="D187" s="29" t="s">
        <v>49</v>
      </c>
      <c r="E187" s="31">
        <v>10000</v>
      </c>
      <c r="F187" s="31">
        <v>11020.09</v>
      </c>
      <c r="G187" s="31">
        <v>110.2009</v>
      </c>
    </row>
    <row r="188" spans="1:7" ht="15.75" x14ac:dyDescent="0.25">
      <c r="A188" s="17"/>
      <c r="B188" s="18"/>
      <c r="C188" s="34">
        <v>42</v>
      </c>
      <c r="D188" s="19"/>
      <c r="E188" s="64">
        <v>450</v>
      </c>
      <c r="F188" s="64">
        <v>0</v>
      </c>
      <c r="G188" s="64">
        <v>0</v>
      </c>
    </row>
    <row r="189" spans="1:7" ht="31.5" x14ac:dyDescent="0.25">
      <c r="A189" s="21"/>
      <c r="B189" s="22"/>
      <c r="C189" s="23">
        <v>422</v>
      </c>
      <c r="D189" s="24" t="s">
        <v>61</v>
      </c>
      <c r="E189" s="25">
        <v>450</v>
      </c>
      <c r="F189" s="25">
        <v>0</v>
      </c>
      <c r="G189" s="25">
        <v>0</v>
      </c>
    </row>
    <row r="190" spans="1:7" ht="31.5" x14ac:dyDescent="0.25">
      <c r="A190" s="43"/>
      <c r="B190" s="41"/>
      <c r="C190" s="36">
        <v>4221</v>
      </c>
      <c r="D190" s="37" t="s">
        <v>61</v>
      </c>
      <c r="E190" s="31">
        <v>450</v>
      </c>
      <c r="F190" s="31">
        <v>0</v>
      </c>
      <c r="G190" s="31">
        <v>0</v>
      </c>
    </row>
    <row r="191" spans="1:7" ht="31.5" x14ac:dyDescent="0.25">
      <c r="A191" s="17"/>
      <c r="B191" s="18"/>
      <c r="C191" s="18">
        <v>559</v>
      </c>
      <c r="D191" s="19" t="s">
        <v>105</v>
      </c>
      <c r="E191" s="20">
        <v>219156</v>
      </c>
      <c r="F191" s="20">
        <v>182842.19</v>
      </c>
      <c r="G191" s="20">
        <v>83.43015477559365</v>
      </c>
    </row>
    <row r="192" spans="1:7" ht="15.75" x14ac:dyDescent="0.25">
      <c r="A192" s="17"/>
      <c r="B192" s="18"/>
      <c r="C192" s="18">
        <v>31</v>
      </c>
      <c r="D192" s="19"/>
      <c r="E192" s="20">
        <v>72343</v>
      </c>
      <c r="F192" s="20">
        <v>66209.25</v>
      </c>
      <c r="G192" s="20">
        <v>91.521294389229098</v>
      </c>
    </row>
    <row r="193" spans="1:7" ht="15.75" x14ac:dyDescent="0.25">
      <c r="A193" s="21"/>
      <c r="B193" s="22"/>
      <c r="C193" s="23">
        <v>311</v>
      </c>
      <c r="D193" s="24" t="s">
        <v>18</v>
      </c>
      <c r="E193" s="25">
        <v>60470</v>
      </c>
      <c r="F193" s="25">
        <v>55270.47</v>
      </c>
      <c r="G193" s="25">
        <v>91.401471804200426</v>
      </c>
    </row>
    <row r="194" spans="1:7" ht="15.75" x14ac:dyDescent="0.25">
      <c r="A194" s="43"/>
      <c r="B194" s="41"/>
      <c r="C194" s="36">
        <v>3111</v>
      </c>
      <c r="D194" s="37" t="s">
        <v>19</v>
      </c>
      <c r="E194" s="75">
        <v>60470</v>
      </c>
      <c r="F194" s="75">
        <v>55270.47</v>
      </c>
      <c r="G194" s="75">
        <v>91.401471804200426</v>
      </c>
    </row>
    <row r="195" spans="1:7" ht="15.75" x14ac:dyDescent="0.25">
      <c r="A195" s="21"/>
      <c r="B195" s="22"/>
      <c r="C195" s="23">
        <v>313</v>
      </c>
      <c r="D195" s="24" t="s">
        <v>23</v>
      </c>
      <c r="E195" s="25">
        <v>11873</v>
      </c>
      <c r="F195" s="25">
        <v>10938.78</v>
      </c>
      <c r="G195" s="25">
        <v>92.13155899941043</v>
      </c>
    </row>
    <row r="196" spans="1:7" ht="31.5" x14ac:dyDescent="0.25">
      <c r="A196" s="43"/>
      <c r="B196" s="41"/>
      <c r="C196" s="50">
        <v>3132</v>
      </c>
      <c r="D196" s="51" t="s">
        <v>24</v>
      </c>
      <c r="E196" s="82">
        <v>11873</v>
      </c>
      <c r="F196" s="82">
        <v>10938.78</v>
      </c>
      <c r="G196" s="82">
        <v>92.13155899941043</v>
      </c>
    </row>
    <row r="197" spans="1:7" ht="15.75" x14ac:dyDescent="0.25">
      <c r="A197" s="17"/>
      <c r="B197" s="18"/>
      <c r="C197" s="86">
        <v>32</v>
      </c>
      <c r="D197" s="87"/>
      <c r="E197" s="74">
        <v>146813</v>
      </c>
      <c r="F197" s="74">
        <v>116632.94</v>
      </c>
      <c r="G197" s="74">
        <v>79.443196447181109</v>
      </c>
    </row>
    <row r="198" spans="1:7" ht="31.5" x14ac:dyDescent="0.25">
      <c r="A198" s="21"/>
      <c r="B198" s="22"/>
      <c r="C198" s="58">
        <v>321</v>
      </c>
      <c r="D198" s="59" t="s">
        <v>86</v>
      </c>
      <c r="E198" s="25">
        <v>8700</v>
      </c>
      <c r="F198" s="25">
        <v>8456.59</v>
      </c>
      <c r="G198" s="25">
        <v>97.202183908045981</v>
      </c>
    </row>
    <row r="199" spans="1:7" ht="15.75" x14ac:dyDescent="0.25">
      <c r="A199" s="43"/>
      <c r="B199" s="41"/>
      <c r="C199" s="50">
        <v>3211</v>
      </c>
      <c r="D199" s="51" t="s">
        <v>26</v>
      </c>
      <c r="E199" s="82">
        <v>8700</v>
      </c>
      <c r="F199" s="82">
        <v>8456.59</v>
      </c>
      <c r="G199" s="82">
        <v>97.202183908045981</v>
      </c>
    </row>
    <row r="200" spans="1:7" ht="15.75" x14ac:dyDescent="0.25">
      <c r="A200" s="21"/>
      <c r="B200" s="22"/>
      <c r="C200" s="58">
        <v>323</v>
      </c>
      <c r="D200" s="59" t="s">
        <v>36</v>
      </c>
      <c r="E200" s="25">
        <v>46613</v>
      </c>
      <c r="F200" s="25">
        <v>27091.63</v>
      </c>
      <c r="G200" s="25">
        <v>58.120331238066633</v>
      </c>
    </row>
    <row r="201" spans="1:7" ht="15.75" x14ac:dyDescent="0.25">
      <c r="A201" s="43"/>
      <c r="B201" s="41"/>
      <c r="C201" s="50">
        <v>3235</v>
      </c>
      <c r="D201" s="51" t="s">
        <v>41</v>
      </c>
      <c r="E201" s="82">
        <v>8700</v>
      </c>
      <c r="F201" s="82">
        <v>2915.5</v>
      </c>
      <c r="G201" s="82">
        <v>33.511494252873561</v>
      </c>
    </row>
    <row r="202" spans="1:7" ht="31.5" x14ac:dyDescent="0.25">
      <c r="A202" s="43"/>
      <c r="B202" s="41"/>
      <c r="C202" s="89">
        <v>3237</v>
      </c>
      <c r="D202" s="51" t="s">
        <v>43</v>
      </c>
      <c r="E202" s="82">
        <v>35870</v>
      </c>
      <c r="F202" s="82">
        <v>22134</v>
      </c>
      <c r="G202" s="82">
        <v>61.706161137440759</v>
      </c>
    </row>
    <row r="203" spans="1:7" ht="15.75" x14ac:dyDescent="0.25">
      <c r="A203" s="43"/>
      <c r="B203" s="41"/>
      <c r="C203" s="50">
        <v>3239</v>
      </c>
      <c r="D203" s="51" t="s">
        <v>44</v>
      </c>
      <c r="E203" s="82">
        <v>2043</v>
      </c>
      <c r="F203" s="82">
        <v>2042.13</v>
      </c>
      <c r="G203" s="82">
        <v>99.957415565345087</v>
      </c>
    </row>
    <row r="204" spans="1:7" ht="47.25" x14ac:dyDescent="0.25">
      <c r="A204" s="21"/>
      <c r="B204" s="22"/>
      <c r="C204" s="58">
        <v>324</v>
      </c>
      <c r="D204" s="59" t="s">
        <v>45</v>
      </c>
      <c r="E204" s="25">
        <v>23000</v>
      </c>
      <c r="F204" s="25">
        <v>18637.52</v>
      </c>
      <c r="G204" s="25">
        <v>81.032695652173913</v>
      </c>
    </row>
    <row r="205" spans="1:7" ht="47.25" x14ac:dyDescent="0.25">
      <c r="A205" s="43"/>
      <c r="B205" s="41"/>
      <c r="C205" s="89">
        <v>3241</v>
      </c>
      <c r="D205" s="51" t="s">
        <v>45</v>
      </c>
      <c r="E205" s="82">
        <v>23000</v>
      </c>
      <c r="F205" s="82">
        <v>18637.52</v>
      </c>
      <c r="G205" s="82">
        <v>81.032695652173913</v>
      </c>
    </row>
    <row r="206" spans="1:7" ht="31.5" x14ac:dyDescent="0.25">
      <c r="A206" s="21"/>
      <c r="B206" s="22"/>
      <c r="C206" s="23">
        <v>329</v>
      </c>
      <c r="D206" s="24" t="s">
        <v>46</v>
      </c>
      <c r="E206" s="25">
        <v>68500</v>
      </c>
      <c r="F206" s="25">
        <v>62447.199999999997</v>
      </c>
      <c r="G206" s="25">
        <v>91.163795620437952</v>
      </c>
    </row>
    <row r="207" spans="1:7" ht="15.75" x14ac:dyDescent="0.25">
      <c r="A207" s="43"/>
      <c r="B207" s="41"/>
      <c r="C207" s="36">
        <v>3293</v>
      </c>
      <c r="D207" s="37" t="s">
        <v>49</v>
      </c>
      <c r="E207" s="75">
        <v>68500</v>
      </c>
      <c r="F207" s="75">
        <v>62447.199999999997</v>
      </c>
      <c r="G207" s="75">
        <v>91.163795620437952</v>
      </c>
    </row>
    <row r="208" spans="1:7" ht="15.75" x14ac:dyDescent="0.25">
      <c r="A208" s="90"/>
      <c r="B208" s="91"/>
      <c r="C208" s="34">
        <v>51</v>
      </c>
      <c r="D208" s="92"/>
      <c r="E208" s="64">
        <v>0</v>
      </c>
      <c r="F208" s="64">
        <v>1133</v>
      </c>
      <c r="G208" s="93">
        <v>0</v>
      </c>
    </row>
    <row r="209" spans="1:7" ht="15.75" x14ac:dyDescent="0.25">
      <c r="A209" s="90"/>
      <c r="B209" s="91"/>
      <c r="C209" s="34">
        <v>32</v>
      </c>
      <c r="D209" s="92"/>
      <c r="E209" s="64">
        <v>0</v>
      </c>
      <c r="F209" s="64">
        <v>1133</v>
      </c>
      <c r="G209" s="93">
        <v>0</v>
      </c>
    </row>
    <row r="210" spans="1:7" ht="31.5" x14ac:dyDescent="0.25">
      <c r="A210" s="21"/>
      <c r="B210" s="22"/>
      <c r="C210" s="58">
        <v>321</v>
      </c>
      <c r="D210" s="59" t="s">
        <v>86</v>
      </c>
      <c r="E210" s="25">
        <v>0</v>
      </c>
      <c r="F210" s="25">
        <v>1133</v>
      </c>
      <c r="G210" s="25">
        <v>0</v>
      </c>
    </row>
    <row r="211" spans="1:7" ht="15.75" x14ac:dyDescent="0.25">
      <c r="A211" s="43"/>
      <c r="B211" s="41"/>
      <c r="C211" s="50">
        <v>3211</v>
      </c>
      <c r="D211" s="51" t="s">
        <v>26</v>
      </c>
      <c r="E211" s="82">
        <v>0</v>
      </c>
      <c r="F211" s="82">
        <v>1133</v>
      </c>
      <c r="G211" s="82">
        <v>0</v>
      </c>
    </row>
    <row r="212" spans="1:7" ht="47.25" x14ac:dyDescent="0.25">
      <c r="A212" s="13" t="s">
        <v>77</v>
      </c>
      <c r="B212" s="48" t="s">
        <v>106</v>
      </c>
      <c r="C212" s="48"/>
      <c r="D212" s="15" t="s">
        <v>107</v>
      </c>
      <c r="E212" s="45">
        <v>88410</v>
      </c>
      <c r="F212" s="45">
        <v>39177.47</v>
      </c>
      <c r="G212" s="16">
        <v>44.313392150209253</v>
      </c>
    </row>
    <row r="213" spans="1:7" ht="15.75" x14ac:dyDescent="0.25">
      <c r="A213" s="17"/>
      <c r="B213" s="18"/>
      <c r="C213" s="18">
        <v>11</v>
      </c>
      <c r="D213" s="19" t="s">
        <v>17</v>
      </c>
      <c r="E213" s="44">
        <v>75138</v>
      </c>
      <c r="F213" s="44">
        <v>39177.47</v>
      </c>
      <c r="G213" s="20">
        <v>52.14068780111262</v>
      </c>
    </row>
    <row r="214" spans="1:7" ht="15.75" x14ac:dyDescent="0.25">
      <c r="A214" s="17"/>
      <c r="B214" s="18"/>
      <c r="C214" s="18">
        <v>32</v>
      </c>
      <c r="D214" s="19"/>
      <c r="E214" s="44">
        <v>75138</v>
      </c>
      <c r="F214" s="44">
        <v>39177.47</v>
      </c>
      <c r="G214" s="20">
        <v>52.14068780111262</v>
      </c>
    </row>
    <row r="215" spans="1:7" ht="31.5" x14ac:dyDescent="0.25">
      <c r="A215" s="21"/>
      <c r="B215" s="22"/>
      <c r="C215" s="23">
        <v>321</v>
      </c>
      <c r="D215" s="24" t="s">
        <v>86</v>
      </c>
      <c r="E215" s="25">
        <v>43412</v>
      </c>
      <c r="F215" s="25">
        <v>34592.93</v>
      </c>
      <c r="G215" s="25">
        <v>79.68517921312079</v>
      </c>
    </row>
    <row r="216" spans="1:7" ht="15.75" x14ac:dyDescent="0.25">
      <c r="A216" s="26"/>
      <c r="B216" s="27"/>
      <c r="C216" s="28">
        <v>3211</v>
      </c>
      <c r="D216" s="29" t="s">
        <v>26</v>
      </c>
      <c r="E216" s="94">
        <v>42151</v>
      </c>
      <c r="F216" s="56">
        <v>34592.93</v>
      </c>
      <c r="G216" s="39">
        <v>82.069061232236479</v>
      </c>
    </row>
    <row r="217" spans="1:7" ht="31.5" x14ac:dyDescent="0.25">
      <c r="A217" s="26"/>
      <c r="B217" s="27"/>
      <c r="C217" s="28">
        <v>3214</v>
      </c>
      <c r="D217" s="29" t="s">
        <v>29</v>
      </c>
      <c r="E217" s="94">
        <v>1261</v>
      </c>
      <c r="F217" s="56">
        <v>0</v>
      </c>
      <c r="G217" s="39">
        <v>0</v>
      </c>
    </row>
    <row r="218" spans="1:7" ht="15.75" x14ac:dyDescent="0.25">
      <c r="A218" s="21"/>
      <c r="B218" s="22"/>
      <c r="C218" s="23">
        <v>323</v>
      </c>
      <c r="D218" s="24" t="s">
        <v>36</v>
      </c>
      <c r="E218" s="25">
        <v>20327</v>
      </c>
      <c r="F218" s="25">
        <v>4584.54</v>
      </c>
      <c r="G218" s="25">
        <v>22.55394303143602</v>
      </c>
    </row>
    <row r="219" spans="1:7" ht="31.5" x14ac:dyDescent="0.25">
      <c r="A219" s="26"/>
      <c r="B219" s="27"/>
      <c r="C219" s="28">
        <v>3237</v>
      </c>
      <c r="D219" s="29" t="s">
        <v>43</v>
      </c>
      <c r="E219" s="94">
        <v>11055</v>
      </c>
      <c r="F219" s="56">
        <v>654.54</v>
      </c>
      <c r="G219" s="39">
        <v>5.920759837177747</v>
      </c>
    </row>
    <row r="220" spans="1:7" ht="15.75" x14ac:dyDescent="0.25">
      <c r="A220" s="26"/>
      <c r="B220" s="27"/>
      <c r="C220" s="28">
        <v>3235</v>
      </c>
      <c r="D220" s="29" t="s">
        <v>41</v>
      </c>
      <c r="E220" s="94">
        <v>2636</v>
      </c>
      <c r="F220" s="56">
        <v>0</v>
      </c>
      <c r="G220" s="39">
        <v>0</v>
      </c>
    </row>
    <row r="221" spans="1:7" ht="15.75" x14ac:dyDescent="0.25">
      <c r="A221" s="26"/>
      <c r="B221" s="27"/>
      <c r="C221" s="28">
        <v>3239</v>
      </c>
      <c r="D221" s="29" t="s">
        <v>44</v>
      </c>
      <c r="E221" s="94">
        <v>6636</v>
      </c>
      <c r="F221" s="56">
        <v>3930</v>
      </c>
      <c r="G221" s="39">
        <v>59.22242314647378</v>
      </c>
    </row>
    <row r="222" spans="1:7" ht="31.5" x14ac:dyDescent="0.25">
      <c r="A222" s="21"/>
      <c r="B222" s="22"/>
      <c r="C222" s="23">
        <v>329</v>
      </c>
      <c r="D222" s="24" t="s">
        <v>46</v>
      </c>
      <c r="E222" s="25">
        <v>8272</v>
      </c>
      <c r="F222" s="25">
        <v>0</v>
      </c>
      <c r="G222" s="25">
        <v>0</v>
      </c>
    </row>
    <row r="223" spans="1:7" ht="15.75" x14ac:dyDescent="0.25">
      <c r="A223" s="26"/>
      <c r="B223" s="27"/>
      <c r="C223" s="28">
        <v>3293</v>
      </c>
      <c r="D223" s="29" t="s">
        <v>49</v>
      </c>
      <c r="E223" s="39">
        <v>8272</v>
      </c>
      <c r="F223" s="31">
        <v>0</v>
      </c>
      <c r="G223" s="39">
        <v>0</v>
      </c>
    </row>
    <row r="224" spans="1:7" ht="47.25" x14ac:dyDescent="0.25">
      <c r="A224" s="21"/>
      <c r="B224" s="22"/>
      <c r="C224" s="23">
        <v>324</v>
      </c>
      <c r="D224" s="24" t="s">
        <v>108</v>
      </c>
      <c r="E224" s="25">
        <v>3127</v>
      </c>
      <c r="F224" s="25">
        <v>0</v>
      </c>
      <c r="G224" s="25">
        <v>0</v>
      </c>
    </row>
    <row r="225" spans="1:7" ht="47.25" x14ac:dyDescent="0.25">
      <c r="A225" s="26"/>
      <c r="B225" s="41"/>
      <c r="C225" s="36">
        <v>3241</v>
      </c>
      <c r="D225" s="37" t="s">
        <v>109</v>
      </c>
      <c r="E225" s="31">
        <v>3127</v>
      </c>
      <c r="F225" s="31">
        <v>0</v>
      </c>
      <c r="G225" s="31">
        <v>0</v>
      </c>
    </row>
    <row r="226" spans="1:7" ht="15.75" x14ac:dyDescent="0.25">
      <c r="A226" s="17"/>
      <c r="B226" s="18"/>
      <c r="C226" s="18">
        <v>51</v>
      </c>
      <c r="D226" s="19" t="s">
        <v>110</v>
      </c>
      <c r="E226" s="20">
        <v>13272</v>
      </c>
      <c r="F226" s="20">
        <v>0</v>
      </c>
      <c r="G226" s="20">
        <v>0</v>
      </c>
    </row>
    <row r="227" spans="1:7" ht="15.75" x14ac:dyDescent="0.25">
      <c r="A227" s="17"/>
      <c r="B227" s="18"/>
      <c r="C227" s="18">
        <v>32</v>
      </c>
      <c r="D227" s="19"/>
      <c r="E227" s="20">
        <v>13272</v>
      </c>
      <c r="F227" s="20">
        <v>0</v>
      </c>
      <c r="G227" s="20">
        <v>0</v>
      </c>
    </row>
    <row r="228" spans="1:7" ht="15.75" x14ac:dyDescent="0.25">
      <c r="A228" s="21"/>
      <c r="B228" s="22"/>
      <c r="C228" s="60">
        <v>3211</v>
      </c>
      <c r="D228" s="61" t="s">
        <v>26</v>
      </c>
      <c r="E228" s="62">
        <v>13272</v>
      </c>
      <c r="F228" s="62">
        <v>0</v>
      </c>
      <c r="G228" s="62">
        <v>0</v>
      </c>
    </row>
    <row r="229" spans="1:7" ht="15.75" x14ac:dyDescent="0.25">
      <c r="A229" s="13" t="s">
        <v>77</v>
      </c>
      <c r="B229" s="48" t="s">
        <v>111</v>
      </c>
      <c r="C229" s="48"/>
      <c r="D229" s="15" t="s">
        <v>112</v>
      </c>
      <c r="E229" s="16">
        <v>203199</v>
      </c>
      <c r="F229" s="16">
        <v>200891.5</v>
      </c>
      <c r="G229" s="16">
        <v>98.864413702823342</v>
      </c>
    </row>
    <row r="230" spans="1:7" ht="31.5" x14ac:dyDescent="0.25">
      <c r="A230" s="17"/>
      <c r="B230" s="18"/>
      <c r="C230" s="18">
        <v>12</v>
      </c>
      <c r="D230" s="19" t="s">
        <v>98</v>
      </c>
      <c r="E230" s="20">
        <v>43533</v>
      </c>
      <c r="F230" s="20">
        <v>43217.919999999998</v>
      </c>
      <c r="G230" s="20">
        <v>99.276227229917538</v>
      </c>
    </row>
    <row r="231" spans="1:7" ht="15.75" x14ac:dyDescent="0.25">
      <c r="A231" s="17"/>
      <c r="B231" s="18"/>
      <c r="C231" s="18">
        <v>32</v>
      </c>
      <c r="D231" s="19"/>
      <c r="E231" s="20">
        <v>43400</v>
      </c>
      <c r="F231" s="20">
        <v>43217.919999999998</v>
      </c>
      <c r="G231" s="20">
        <v>99.580460829493077</v>
      </c>
    </row>
    <row r="232" spans="1:7" ht="31.5" x14ac:dyDescent="0.25">
      <c r="A232" s="21"/>
      <c r="B232" s="22"/>
      <c r="C232" s="23">
        <v>321</v>
      </c>
      <c r="D232" s="24" t="s">
        <v>86</v>
      </c>
      <c r="E232" s="25">
        <v>2124</v>
      </c>
      <c r="F232" s="25">
        <v>1060.06</v>
      </c>
      <c r="G232" s="25">
        <v>49.908662900188325</v>
      </c>
    </row>
    <row r="233" spans="1:7" ht="15.75" x14ac:dyDescent="0.25">
      <c r="A233" s="43"/>
      <c r="B233" s="27"/>
      <c r="C233" s="28">
        <v>3211</v>
      </c>
      <c r="D233" s="29" t="s">
        <v>26</v>
      </c>
      <c r="E233" s="31">
        <v>1991</v>
      </c>
      <c r="F233" s="31">
        <v>1060.06</v>
      </c>
      <c r="G233" s="31">
        <v>53.242591662481168</v>
      </c>
    </row>
    <row r="234" spans="1:7" ht="31.5" x14ac:dyDescent="0.25">
      <c r="A234" s="43"/>
      <c r="B234" s="41"/>
      <c r="C234" s="36">
        <v>3214</v>
      </c>
      <c r="D234" s="71" t="s">
        <v>29</v>
      </c>
      <c r="E234" s="75">
        <v>133</v>
      </c>
      <c r="F234" s="75">
        <v>0</v>
      </c>
      <c r="G234" s="75">
        <v>0</v>
      </c>
    </row>
    <row r="235" spans="1:7" ht="31.5" x14ac:dyDescent="0.25">
      <c r="A235" s="21"/>
      <c r="B235" s="22"/>
      <c r="C235" s="23">
        <v>322</v>
      </c>
      <c r="D235" s="24" t="s">
        <v>30</v>
      </c>
      <c r="E235" s="25">
        <v>133</v>
      </c>
      <c r="F235" s="25">
        <v>64.28</v>
      </c>
      <c r="G235" s="25">
        <v>48.330827067669176</v>
      </c>
    </row>
    <row r="236" spans="1:7" ht="31.5" x14ac:dyDescent="0.25">
      <c r="A236" s="43"/>
      <c r="B236" s="27"/>
      <c r="C236" s="28">
        <v>3225</v>
      </c>
      <c r="D236" s="29" t="s">
        <v>34</v>
      </c>
      <c r="E236" s="42">
        <v>133</v>
      </c>
      <c r="F236" s="42">
        <v>64.28</v>
      </c>
      <c r="G236" s="42">
        <v>48.330827067669176</v>
      </c>
    </row>
    <row r="237" spans="1:7" ht="15.75" x14ac:dyDescent="0.25">
      <c r="A237" s="21"/>
      <c r="B237" s="22"/>
      <c r="C237" s="23">
        <v>323</v>
      </c>
      <c r="D237" s="24" t="s">
        <v>36</v>
      </c>
      <c r="E237" s="25">
        <v>35700</v>
      </c>
      <c r="F237" s="25">
        <v>41142.160000000003</v>
      </c>
      <c r="G237" s="25">
        <v>115.24414565826331</v>
      </c>
    </row>
    <row r="238" spans="1:7" ht="31.5" x14ac:dyDescent="0.25">
      <c r="A238" s="26"/>
      <c r="B238" s="35"/>
      <c r="C238" s="36">
        <v>3233</v>
      </c>
      <c r="D238" s="37" t="s">
        <v>39</v>
      </c>
      <c r="E238" s="42">
        <v>8627</v>
      </c>
      <c r="F238" s="42">
        <v>7061.83</v>
      </c>
      <c r="G238" s="42">
        <v>81.857308450214433</v>
      </c>
    </row>
    <row r="239" spans="1:7" ht="15.75" x14ac:dyDescent="0.25">
      <c r="A239" s="26"/>
      <c r="B239" s="35"/>
      <c r="C239" s="36">
        <v>3235</v>
      </c>
      <c r="D239" s="37" t="s">
        <v>113</v>
      </c>
      <c r="E239" s="42">
        <v>8494</v>
      </c>
      <c r="F239" s="42">
        <v>24040.25</v>
      </c>
      <c r="G239" s="42">
        <v>283.02625382623029</v>
      </c>
    </row>
    <row r="240" spans="1:7" ht="31.5" x14ac:dyDescent="0.25">
      <c r="A240" s="26"/>
      <c r="B240" s="35"/>
      <c r="C240" s="36">
        <v>3237</v>
      </c>
      <c r="D240" s="37" t="s">
        <v>43</v>
      </c>
      <c r="E240" s="42">
        <v>5309</v>
      </c>
      <c r="F240" s="42">
        <v>6411.96</v>
      </c>
      <c r="G240" s="42">
        <v>120.77528724806932</v>
      </c>
    </row>
    <row r="241" spans="1:7" ht="15.75" x14ac:dyDescent="0.25">
      <c r="A241" s="26"/>
      <c r="B241" s="35"/>
      <c r="C241" s="36">
        <v>3238</v>
      </c>
      <c r="D241" s="37" t="s">
        <v>71</v>
      </c>
      <c r="E241" s="42">
        <v>133</v>
      </c>
      <c r="F241" s="42">
        <v>0</v>
      </c>
      <c r="G241" s="42">
        <v>0</v>
      </c>
    </row>
    <row r="242" spans="1:7" ht="15.75" x14ac:dyDescent="0.25">
      <c r="A242" s="43"/>
      <c r="B242" s="27"/>
      <c r="C242" s="28">
        <v>3239</v>
      </c>
      <c r="D242" s="29" t="s">
        <v>44</v>
      </c>
      <c r="E242" s="42">
        <v>13137</v>
      </c>
      <c r="F242" s="42">
        <v>3628.12</v>
      </c>
      <c r="G242" s="42">
        <v>27.617568699094157</v>
      </c>
    </row>
    <row r="243" spans="1:7" ht="47.25" x14ac:dyDescent="0.25">
      <c r="A243" s="21"/>
      <c r="B243" s="22"/>
      <c r="C243" s="23">
        <v>324</v>
      </c>
      <c r="D243" s="24" t="s">
        <v>45</v>
      </c>
      <c r="E243" s="25">
        <v>3982</v>
      </c>
      <c r="F243" s="25">
        <v>951.42</v>
      </c>
      <c r="G243" s="25">
        <v>23.893018583626318</v>
      </c>
    </row>
    <row r="244" spans="1:7" ht="47.25" x14ac:dyDescent="0.25">
      <c r="A244" s="43"/>
      <c r="B244" s="27"/>
      <c r="C244" s="27">
        <v>3241</v>
      </c>
      <c r="D244" s="29" t="s">
        <v>45</v>
      </c>
      <c r="E244" s="31">
        <v>3982</v>
      </c>
      <c r="F244" s="31">
        <v>951.42</v>
      </c>
      <c r="G244" s="31">
        <v>23.893018583626318</v>
      </c>
    </row>
    <row r="245" spans="1:7" ht="31.5" x14ac:dyDescent="0.25">
      <c r="A245" s="21"/>
      <c r="B245" s="22"/>
      <c r="C245" s="23">
        <v>329</v>
      </c>
      <c r="D245" s="24" t="s">
        <v>46</v>
      </c>
      <c r="E245" s="25">
        <v>1461</v>
      </c>
      <c r="F245" s="25">
        <v>0</v>
      </c>
      <c r="G245" s="25">
        <v>0</v>
      </c>
    </row>
    <row r="246" spans="1:7" ht="15.75" x14ac:dyDescent="0.25">
      <c r="A246" s="43"/>
      <c r="B246" s="27"/>
      <c r="C246" s="27">
        <v>3293</v>
      </c>
      <c r="D246" s="29" t="s">
        <v>49</v>
      </c>
      <c r="E246" s="31">
        <v>797</v>
      </c>
      <c r="F246" s="31">
        <v>0</v>
      </c>
      <c r="G246" s="31">
        <v>0</v>
      </c>
    </row>
    <row r="247" spans="1:7" ht="31.5" x14ac:dyDescent="0.25">
      <c r="A247" s="43"/>
      <c r="B247" s="27"/>
      <c r="C247" s="27">
        <v>3299</v>
      </c>
      <c r="D247" s="29" t="s">
        <v>46</v>
      </c>
      <c r="E247" s="31">
        <v>664</v>
      </c>
      <c r="F247" s="31">
        <v>0</v>
      </c>
      <c r="G247" s="31">
        <v>0</v>
      </c>
    </row>
    <row r="248" spans="1:7" ht="15.75" x14ac:dyDescent="0.25">
      <c r="A248" s="17"/>
      <c r="B248" s="18"/>
      <c r="C248" s="18">
        <v>41</v>
      </c>
      <c r="D248" s="19"/>
      <c r="E248" s="64">
        <v>133</v>
      </c>
      <c r="F248" s="64">
        <v>0</v>
      </c>
      <c r="G248" s="64">
        <v>0</v>
      </c>
    </row>
    <row r="249" spans="1:7" ht="15.75" x14ac:dyDescent="0.25">
      <c r="A249" s="21"/>
      <c r="B249" s="22"/>
      <c r="C249" s="23">
        <v>412</v>
      </c>
      <c r="D249" s="24" t="s">
        <v>72</v>
      </c>
      <c r="E249" s="25">
        <v>133</v>
      </c>
      <c r="F249" s="25">
        <v>0</v>
      </c>
      <c r="G249" s="25">
        <v>0</v>
      </c>
    </row>
    <row r="250" spans="1:7" ht="15.75" x14ac:dyDescent="0.25">
      <c r="A250" s="43"/>
      <c r="B250" s="27"/>
      <c r="C250" s="27">
        <v>4123</v>
      </c>
      <c r="D250" s="29" t="s">
        <v>73</v>
      </c>
      <c r="E250" s="31">
        <v>133</v>
      </c>
      <c r="F250" s="31">
        <v>0</v>
      </c>
      <c r="G250" s="31">
        <v>0</v>
      </c>
    </row>
    <row r="251" spans="1:7" ht="31.5" x14ac:dyDescent="0.25">
      <c r="A251" s="17"/>
      <c r="B251" s="18"/>
      <c r="C251" s="18">
        <v>559</v>
      </c>
      <c r="D251" s="19" t="s">
        <v>105</v>
      </c>
      <c r="E251" s="20">
        <v>159666</v>
      </c>
      <c r="F251" s="20">
        <v>157673.58000000002</v>
      </c>
      <c r="G251" s="20">
        <v>98.752132576753979</v>
      </c>
    </row>
    <row r="252" spans="1:7" ht="15.75" x14ac:dyDescent="0.25">
      <c r="A252" s="17"/>
      <c r="B252" s="18"/>
      <c r="C252" s="18">
        <v>32</v>
      </c>
      <c r="D252" s="19"/>
      <c r="E252" s="20">
        <v>159002</v>
      </c>
      <c r="F252" s="20">
        <v>157673.58000000002</v>
      </c>
      <c r="G252" s="20">
        <v>99.164526232374456</v>
      </c>
    </row>
    <row r="253" spans="1:7" ht="31.5" x14ac:dyDescent="0.25">
      <c r="A253" s="21"/>
      <c r="B253" s="22"/>
      <c r="C253" s="23">
        <v>321</v>
      </c>
      <c r="D253" s="24" t="s">
        <v>86</v>
      </c>
      <c r="E253" s="25">
        <v>3982</v>
      </c>
      <c r="F253" s="25">
        <v>5189.17</v>
      </c>
      <c r="G253" s="25">
        <v>130.31567051732799</v>
      </c>
    </row>
    <row r="254" spans="1:7" ht="15.75" x14ac:dyDescent="0.25">
      <c r="A254" s="43"/>
      <c r="B254" s="27"/>
      <c r="C254" s="27">
        <v>3211</v>
      </c>
      <c r="D254" s="29" t="s">
        <v>26</v>
      </c>
      <c r="E254" s="31">
        <v>3982</v>
      </c>
      <c r="F254" s="31">
        <v>5189.17</v>
      </c>
      <c r="G254" s="31">
        <v>130.31567051732799</v>
      </c>
    </row>
    <row r="255" spans="1:7" ht="15.75" x14ac:dyDescent="0.25">
      <c r="A255" s="21"/>
      <c r="B255" s="22"/>
      <c r="C255" s="23">
        <v>323</v>
      </c>
      <c r="D255" s="24" t="s">
        <v>36</v>
      </c>
      <c r="E255" s="25">
        <v>146792</v>
      </c>
      <c r="F255" s="25">
        <v>148805.37</v>
      </c>
      <c r="G255" s="25">
        <v>101.37158019510599</v>
      </c>
    </row>
    <row r="256" spans="1:7" ht="15.75" x14ac:dyDescent="0.25">
      <c r="A256" s="43"/>
      <c r="B256" s="69"/>
      <c r="C256" s="70">
        <v>3239</v>
      </c>
      <c r="D256" s="71" t="s">
        <v>44</v>
      </c>
      <c r="E256" s="75">
        <v>47250</v>
      </c>
      <c r="F256" s="75">
        <v>44771.91</v>
      </c>
      <c r="G256" s="75">
        <v>94.755365079365077</v>
      </c>
    </row>
    <row r="257" spans="1:7" ht="15.75" x14ac:dyDescent="0.25">
      <c r="A257" s="43"/>
      <c r="B257" s="69"/>
      <c r="C257" s="70">
        <v>3235</v>
      </c>
      <c r="D257" s="71" t="s">
        <v>41</v>
      </c>
      <c r="E257" s="75">
        <v>39153</v>
      </c>
      <c r="F257" s="75">
        <v>33081.25</v>
      </c>
      <c r="G257" s="75">
        <v>84.492248359001863</v>
      </c>
    </row>
    <row r="258" spans="1:7" ht="31.5" x14ac:dyDescent="0.25">
      <c r="A258" s="43"/>
      <c r="B258" s="69"/>
      <c r="C258" s="70">
        <v>3237</v>
      </c>
      <c r="D258" s="71" t="s">
        <v>43</v>
      </c>
      <c r="E258" s="75">
        <v>25881</v>
      </c>
      <c r="F258" s="75">
        <v>37902.959999999999</v>
      </c>
      <c r="G258" s="75">
        <v>146.45090993392836</v>
      </c>
    </row>
    <row r="259" spans="1:7" ht="15.75" x14ac:dyDescent="0.25">
      <c r="A259" s="43"/>
      <c r="B259" s="69"/>
      <c r="C259" s="70">
        <v>3238</v>
      </c>
      <c r="D259" s="71" t="s">
        <v>71</v>
      </c>
      <c r="E259" s="75">
        <v>1327</v>
      </c>
      <c r="F259" s="75">
        <v>0</v>
      </c>
      <c r="G259" s="75">
        <v>0</v>
      </c>
    </row>
    <row r="260" spans="1:7" ht="31.5" x14ac:dyDescent="0.25">
      <c r="A260" s="43"/>
      <c r="B260" s="69"/>
      <c r="C260" s="70">
        <v>3233</v>
      </c>
      <c r="D260" s="71" t="s">
        <v>114</v>
      </c>
      <c r="E260" s="75">
        <v>33181</v>
      </c>
      <c r="F260" s="75">
        <v>33049.25</v>
      </c>
      <c r="G260" s="75">
        <v>99.602935414845845</v>
      </c>
    </row>
    <row r="261" spans="1:7" ht="47.25" x14ac:dyDescent="0.25">
      <c r="A261" s="21"/>
      <c r="B261" s="22"/>
      <c r="C261" s="23">
        <v>324</v>
      </c>
      <c r="D261" s="24" t="s">
        <v>45</v>
      </c>
      <c r="E261" s="25">
        <v>2654</v>
      </c>
      <c r="F261" s="25">
        <v>3317.44</v>
      </c>
      <c r="G261" s="25">
        <v>124.99773926149209</v>
      </c>
    </row>
    <row r="262" spans="1:7" ht="47.25" x14ac:dyDescent="0.25">
      <c r="A262" s="43"/>
      <c r="B262" s="41"/>
      <c r="C262" s="41">
        <v>3241</v>
      </c>
      <c r="D262" s="29" t="s">
        <v>45</v>
      </c>
      <c r="E262" s="75">
        <v>2654</v>
      </c>
      <c r="F262" s="75">
        <v>3317.44</v>
      </c>
      <c r="G262" s="75">
        <v>124.99773926149209</v>
      </c>
    </row>
    <row r="263" spans="1:7" ht="31.5" x14ac:dyDescent="0.25">
      <c r="A263" s="21"/>
      <c r="B263" s="22"/>
      <c r="C263" s="23">
        <v>329</v>
      </c>
      <c r="D263" s="24" t="s">
        <v>46</v>
      </c>
      <c r="E263" s="25">
        <v>5574</v>
      </c>
      <c r="F263" s="25">
        <v>361.6</v>
      </c>
      <c r="G263" s="25">
        <v>6.4872622891998564</v>
      </c>
    </row>
    <row r="264" spans="1:7" ht="15.75" x14ac:dyDescent="0.25">
      <c r="A264" s="43"/>
      <c r="B264" s="69"/>
      <c r="C264" s="70">
        <v>3293</v>
      </c>
      <c r="D264" s="37" t="s">
        <v>49</v>
      </c>
      <c r="E264" s="75">
        <v>2920</v>
      </c>
      <c r="F264" s="75">
        <v>361.6</v>
      </c>
      <c r="G264" s="75">
        <v>12.383561643835616</v>
      </c>
    </row>
    <row r="265" spans="1:7" ht="31.5" x14ac:dyDescent="0.25">
      <c r="A265" s="43"/>
      <c r="B265" s="69"/>
      <c r="C265" s="70">
        <v>3299</v>
      </c>
      <c r="D265" s="71" t="s">
        <v>46</v>
      </c>
      <c r="E265" s="75">
        <v>2654</v>
      </c>
      <c r="F265" s="75">
        <v>0</v>
      </c>
      <c r="G265" s="75">
        <v>0</v>
      </c>
    </row>
    <row r="266" spans="1:7" ht="15.75" x14ac:dyDescent="0.25">
      <c r="A266" s="17"/>
      <c r="B266" s="76"/>
      <c r="C266" s="77">
        <v>41</v>
      </c>
      <c r="D266" s="78"/>
      <c r="E266" s="64">
        <v>664</v>
      </c>
      <c r="F266" s="64">
        <v>0</v>
      </c>
      <c r="G266" s="64">
        <v>0</v>
      </c>
    </row>
    <row r="267" spans="1:7" ht="15.75" x14ac:dyDescent="0.25">
      <c r="A267" s="21"/>
      <c r="B267" s="22"/>
      <c r="C267" s="23">
        <v>412</v>
      </c>
      <c r="D267" s="24" t="s">
        <v>72</v>
      </c>
      <c r="E267" s="25">
        <v>664</v>
      </c>
      <c r="F267" s="25">
        <v>0</v>
      </c>
      <c r="G267" s="25">
        <v>0</v>
      </c>
    </row>
    <row r="268" spans="1:7" ht="15.75" x14ac:dyDescent="0.25">
      <c r="A268" s="43"/>
      <c r="B268" s="41"/>
      <c r="C268" s="36">
        <v>4123</v>
      </c>
      <c r="D268" s="37" t="s">
        <v>73</v>
      </c>
      <c r="E268" s="75">
        <v>664</v>
      </c>
      <c r="F268" s="75">
        <v>0</v>
      </c>
      <c r="G268" s="75">
        <v>0</v>
      </c>
    </row>
    <row r="269" spans="1:7" ht="47.25" x14ac:dyDescent="0.25">
      <c r="A269" s="13" t="s">
        <v>64</v>
      </c>
      <c r="B269" s="63" t="s">
        <v>115</v>
      </c>
      <c r="C269" s="63"/>
      <c r="D269" s="105" t="s">
        <v>116</v>
      </c>
      <c r="E269" s="45">
        <v>77078095</v>
      </c>
      <c r="F269" s="45">
        <v>53910938.540000007</v>
      </c>
      <c r="G269" s="16">
        <v>69.943267980351621</v>
      </c>
    </row>
    <row r="270" spans="1:7" ht="31.5" x14ac:dyDescent="0.25">
      <c r="A270" s="95"/>
      <c r="B270" s="96"/>
      <c r="C270" s="96">
        <v>581</v>
      </c>
      <c r="D270" s="97" t="s">
        <v>117</v>
      </c>
      <c r="E270" s="98">
        <v>77078095</v>
      </c>
      <c r="F270" s="98">
        <v>53910938.540000007</v>
      </c>
      <c r="G270" s="99">
        <v>69.943267980351621</v>
      </c>
    </row>
    <row r="271" spans="1:7" ht="15.75" x14ac:dyDescent="0.25">
      <c r="A271" s="17"/>
      <c r="B271" s="100"/>
      <c r="C271" s="100">
        <v>32</v>
      </c>
      <c r="D271" s="87"/>
      <c r="E271" s="44">
        <v>639709</v>
      </c>
      <c r="F271" s="44">
        <v>193207.09</v>
      </c>
      <c r="G271" s="20">
        <v>30.202340439168434</v>
      </c>
    </row>
    <row r="272" spans="1:7" ht="15.75" x14ac:dyDescent="0.25">
      <c r="A272" s="21"/>
      <c r="B272" s="57"/>
      <c r="C272" s="58">
        <v>323</v>
      </c>
      <c r="D272" s="59" t="s">
        <v>118</v>
      </c>
      <c r="E272" s="25">
        <v>639709</v>
      </c>
      <c r="F272" s="25">
        <v>193207.09</v>
      </c>
      <c r="G272" s="32">
        <v>30.202340439168434</v>
      </c>
    </row>
    <row r="273" spans="1:7" ht="31.5" x14ac:dyDescent="0.25">
      <c r="A273" s="26"/>
      <c r="B273" s="49"/>
      <c r="C273" s="101">
        <v>3233</v>
      </c>
      <c r="D273" s="157" t="s">
        <v>114</v>
      </c>
      <c r="E273" s="42">
        <v>49000</v>
      </c>
      <c r="F273" s="42">
        <v>0</v>
      </c>
      <c r="G273" s="38">
        <v>0</v>
      </c>
    </row>
    <row r="274" spans="1:7" ht="31.5" x14ac:dyDescent="0.25">
      <c r="A274" s="43"/>
      <c r="B274" s="52"/>
      <c r="C274" s="53">
        <v>3237</v>
      </c>
      <c r="D274" s="54" t="s">
        <v>43</v>
      </c>
      <c r="E274" s="56">
        <v>590709</v>
      </c>
      <c r="F274" s="56">
        <v>193207.09</v>
      </c>
      <c r="G274" s="31">
        <v>32.707659778334168</v>
      </c>
    </row>
    <row r="275" spans="1:7" ht="15.75" x14ac:dyDescent="0.25">
      <c r="A275" s="17"/>
      <c r="B275" s="100"/>
      <c r="C275" s="86">
        <v>35</v>
      </c>
      <c r="D275" s="87"/>
      <c r="E275" s="74">
        <v>49802731</v>
      </c>
      <c r="F275" s="74">
        <v>51639776.100000001</v>
      </c>
      <c r="G275" s="64">
        <v>103.68864329950098</v>
      </c>
    </row>
    <row r="276" spans="1:7" ht="78.75" x14ac:dyDescent="0.25">
      <c r="A276" s="21"/>
      <c r="B276" s="57"/>
      <c r="C276" s="58">
        <v>353</v>
      </c>
      <c r="D276" s="59" t="s">
        <v>119</v>
      </c>
      <c r="E276" s="25">
        <v>49802731</v>
      </c>
      <c r="F276" s="25">
        <v>51639776.100000001</v>
      </c>
      <c r="G276" s="32">
        <v>103.68864329950098</v>
      </c>
    </row>
    <row r="277" spans="1:7" ht="78.75" x14ac:dyDescent="0.25">
      <c r="A277" s="26"/>
      <c r="B277" s="49"/>
      <c r="C277" s="101">
        <v>3531</v>
      </c>
      <c r="D277" s="51" t="s">
        <v>120</v>
      </c>
      <c r="E277" s="102">
        <v>49802731</v>
      </c>
      <c r="F277" s="102">
        <v>51639776.100000001</v>
      </c>
      <c r="G277" s="103">
        <v>103.68864329950098</v>
      </c>
    </row>
    <row r="278" spans="1:7" ht="15.75" x14ac:dyDescent="0.25">
      <c r="A278" s="17"/>
      <c r="B278" s="100"/>
      <c r="C278" s="104">
        <v>36</v>
      </c>
      <c r="D278" s="87"/>
      <c r="E278" s="44">
        <v>26635655</v>
      </c>
      <c r="F278" s="44">
        <v>2077955.35</v>
      </c>
      <c r="G278" s="20">
        <v>7.8014051090540102</v>
      </c>
    </row>
    <row r="279" spans="1:7" ht="31.5" x14ac:dyDescent="0.25">
      <c r="A279" s="21"/>
      <c r="B279" s="57"/>
      <c r="C279" s="58">
        <v>368</v>
      </c>
      <c r="D279" s="59" t="s">
        <v>121</v>
      </c>
      <c r="E279" s="25">
        <v>26635655</v>
      </c>
      <c r="F279" s="25">
        <v>2077955.35</v>
      </c>
      <c r="G279" s="32">
        <v>7.8014051090540102</v>
      </c>
    </row>
    <row r="280" spans="1:7" ht="47.25" x14ac:dyDescent="0.25">
      <c r="A280" s="26"/>
      <c r="B280" s="49"/>
      <c r="C280" s="101">
        <v>3681</v>
      </c>
      <c r="D280" s="51" t="s">
        <v>122</v>
      </c>
      <c r="E280" s="42">
        <v>26635655</v>
      </c>
      <c r="F280" s="42">
        <v>2077955.35</v>
      </c>
      <c r="G280" s="38">
        <v>7.8014051090540102</v>
      </c>
    </row>
    <row r="281" spans="1:7" ht="47.25" x14ac:dyDescent="0.25">
      <c r="A281" s="13" t="s">
        <v>64</v>
      </c>
      <c r="B281" s="63" t="s">
        <v>124</v>
      </c>
      <c r="C281" s="63"/>
      <c r="D281" s="105" t="s">
        <v>125</v>
      </c>
      <c r="E281" s="45">
        <v>2693958</v>
      </c>
      <c r="F281" s="45">
        <v>2090605.48</v>
      </c>
      <c r="G281" s="45">
        <v>77.60349196238397</v>
      </c>
    </row>
    <row r="282" spans="1:7" ht="15.75" x14ac:dyDescent="0.25">
      <c r="A282" s="17"/>
      <c r="B282" s="100"/>
      <c r="C282" s="100">
        <v>11</v>
      </c>
      <c r="D282" s="87" t="s">
        <v>17</v>
      </c>
      <c r="E282" s="44">
        <v>479313</v>
      </c>
      <c r="F282" s="44">
        <v>467136.3</v>
      </c>
      <c r="G282" s="44">
        <v>97.459551483060125</v>
      </c>
    </row>
    <row r="283" spans="1:7" ht="15.75" x14ac:dyDescent="0.25">
      <c r="A283" s="17"/>
      <c r="B283" s="100"/>
      <c r="C283" s="100">
        <v>31</v>
      </c>
      <c r="D283" s="87"/>
      <c r="E283" s="44">
        <v>469739</v>
      </c>
      <c r="F283" s="44">
        <v>459252.92</v>
      </c>
      <c r="G283" s="44">
        <v>97.767679498615195</v>
      </c>
    </row>
    <row r="284" spans="1:7" ht="15.75" x14ac:dyDescent="0.25">
      <c r="A284" s="21"/>
      <c r="B284" s="57"/>
      <c r="C284" s="58">
        <v>311</v>
      </c>
      <c r="D284" s="59" t="s">
        <v>18</v>
      </c>
      <c r="E284" s="88">
        <v>394218</v>
      </c>
      <c r="F284" s="88">
        <v>394208.6</v>
      </c>
      <c r="G284" s="88">
        <v>99.997615532522616</v>
      </c>
    </row>
    <row r="285" spans="1:7" ht="15.75" x14ac:dyDescent="0.25">
      <c r="A285" s="26"/>
      <c r="B285" s="52"/>
      <c r="C285" s="53">
        <v>3111</v>
      </c>
      <c r="D285" s="54" t="s">
        <v>19</v>
      </c>
      <c r="E285" s="47">
        <v>394218</v>
      </c>
      <c r="F285" s="56">
        <v>394208.6</v>
      </c>
      <c r="G285" s="47">
        <v>99.997615532522616</v>
      </c>
    </row>
    <row r="286" spans="1:7" ht="31.5" x14ac:dyDescent="0.25">
      <c r="A286" s="21"/>
      <c r="B286" s="57"/>
      <c r="C286" s="58">
        <v>312</v>
      </c>
      <c r="D286" s="59" t="s">
        <v>22</v>
      </c>
      <c r="E286" s="88">
        <v>10000</v>
      </c>
      <c r="F286" s="88">
        <v>0</v>
      </c>
      <c r="G286" s="88">
        <v>0</v>
      </c>
    </row>
    <row r="287" spans="1:7" ht="31.5" x14ac:dyDescent="0.25">
      <c r="A287" s="26"/>
      <c r="B287" s="52"/>
      <c r="C287" s="53">
        <v>3121</v>
      </c>
      <c r="D287" s="54" t="s">
        <v>22</v>
      </c>
      <c r="E287" s="47">
        <v>10000</v>
      </c>
      <c r="F287" s="56">
        <v>0</v>
      </c>
      <c r="G287" s="47">
        <v>0</v>
      </c>
    </row>
    <row r="288" spans="1:7" ht="15.75" x14ac:dyDescent="0.25">
      <c r="A288" s="21"/>
      <c r="B288" s="57"/>
      <c r="C288" s="58">
        <v>313</v>
      </c>
      <c r="D288" s="59" t="s">
        <v>23</v>
      </c>
      <c r="E288" s="88">
        <v>65521</v>
      </c>
      <c r="F288" s="88">
        <v>65044.32</v>
      </c>
      <c r="G288" s="88">
        <v>99.272477526289279</v>
      </c>
    </row>
    <row r="289" spans="1:7" ht="31.5" x14ac:dyDescent="0.25">
      <c r="A289" s="26"/>
      <c r="B289" s="52"/>
      <c r="C289" s="53">
        <v>3132</v>
      </c>
      <c r="D289" s="54" t="s">
        <v>24</v>
      </c>
      <c r="E289" s="47">
        <v>65521</v>
      </c>
      <c r="F289" s="56">
        <v>65044.32</v>
      </c>
      <c r="G289" s="47">
        <v>99.272477526289279</v>
      </c>
    </row>
    <row r="290" spans="1:7" ht="15.75" x14ac:dyDescent="0.25">
      <c r="A290" s="17"/>
      <c r="B290" s="100"/>
      <c r="C290" s="86">
        <v>32</v>
      </c>
      <c r="D290" s="87"/>
      <c r="E290" s="74">
        <v>9574</v>
      </c>
      <c r="F290" s="74">
        <v>7883.38</v>
      </c>
      <c r="G290" s="74">
        <v>82.341550031334862</v>
      </c>
    </row>
    <row r="291" spans="1:7" ht="31.5" x14ac:dyDescent="0.25">
      <c r="A291" s="21"/>
      <c r="B291" s="57"/>
      <c r="C291" s="58">
        <v>321</v>
      </c>
      <c r="D291" s="59" t="s">
        <v>86</v>
      </c>
      <c r="E291" s="25">
        <v>9574</v>
      </c>
      <c r="F291" s="25">
        <v>7883.38</v>
      </c>
      <c r="G291" s="25">
        <v>82.341550031334862</v>
      </c>
    </row>
    <row r="292" spans="1:7" ht="47.25" x14ac:dyDescent="0.25">
      <c r="A292" s="26"/>
      <c r="B292" s="52"/>
      <c r="C292" s="53">
        <v>3212</v>
      </c>
      <c r="D292" s="54" t="s">
        <v>27</v>
      </c>
      <c r="E292" s="47">
        <v>9574</v>
      </c>
      <c r="F292" s="56">
        <v>7883.38</v>
      </c>
      <c r="G292" s="47">
        <v>82.341550031334862</v>
      </c>
    </row>
    <row r="293" spans="1:7" ht="31.5" x14ac:dyDescent="0.25">
      <c r="A293" s="17"/>
      <c r="B293" s="18"/>
      <c r="C293" s="18">
        <v>12</v>
      </c>
      <c r="D293" s="19" t="s">
        <v>98</v>
      </c>
      <c r="E293" s="20">
        <v>791193</v>
      </c>
      <c r="F293" s="20">
        <v>244120.39</v>
      </c>
      <c r="G293" s="20">
        <v>30.854720656021982</v>
      </c>
    </row>
    <row r="294" spans="1:7" ht="15.75" x14ac:dyDescent="0.25">
      <c r="A294" s="17"/>
      <c r="B294" s="18"/>
      <c r="C294" s="34">
        <v>32</v>
      </c>
      <c r="D294" s="19"/>
      <c r="E294" s="64">
        <v>6150</v>
      </c>
      <c r="F294" s="64">
        <v>4120.3899999999994</v>
      </c>
      <c r="G294" s="64">
        <v>66.998211382113809</v>
      </c>
    </row>
    <row r="295" spans="1:7" ht="31.5" x14ac:dyDescent="0.25">
      <c r="A295" s="21"/>
      <c r="B295" s="22"/>
      <c r="C295" s="23">
        <v>321</v>
      </c>
      <c r="D295" s="24" t="s">
        <v>86</v>
      </c>
      <c r="E295" s="25">
        <v>2700</v>
      </c>
      <c r="F295" s="25">
        <v>2686.3199999999997</v>
      </c>
      <c r="G295" s="25">
        <v>99.493333333333325</v>
      </c>
    </row>
    <row r="296" spans="1:7" ht="15.75" x14ac:dyDescent="0.25">
      <c r="A296" s="26"/>
      <c r="B296" s="27"/>
      <c r="C296" s="28">
        <v>3211</v>
      </c>
      <c r="D296" s="29" t="s">
        <v>26</v>
      </c>
      <c r="E296" s="47">
        <v>1200</v>
      </c>
      <c r="F296" s="31">
        <v>1276.32</v>
      </c>
      <c r="G296" s="47">
        <v>106.35999999999999</v>
      </c>
    </row>
    <row r="297" spans="1:7" ht="31.5" x14ac:dyDescent="0.25">
      <c r="A297" s="26"/>
      <c r="B297" s="27"/>
      <c r="C297" s="28">
        <v>3213</v>
      </c>
      <c r="D297" s="29" t="s">
        <v>28</v>
      </c>
      <c r="E297" s="30">
        <v>1500</v>
      </c>
      <c r="F297" s="31">
        <v>1410</v>
      </c>
      <c r="G297" s="30">
        <v>94</v>
      </c>
    </row>
    <row r="298" spans="1:7" ht="31.5" x14ac:dyDescent="0.25">
      <c r="A298" s="21"/>
      <c r="B298" s="22"/>
      <c r="C298" s="23">
        <v>322</v>
      </c>
      <c r="D298" s="24" t="s">
        <v>30</v>
      </c>
      <c r="E298" s="25">
        <v>150</v>
      </c>
      <c r="F298" s="25">
        <v>0</v>
      </c>
      <c r="G298" s="25">
        <v>0</v>
      </c>
    </row>
    <row r="299" spans="1:7" ht="31.5" x14ac:dyDescent="0.25">
      <c r="A299" s="26"/>
      <c r="B299" s="27"/>
      <c r="C299" s="28">
        <v>3221</v>
      </c>
      <c r="D299" s="29" t="s">
        <v>31</v>
      </c>
      <c r="E299" s="30">
        <v>150</v>
      </c>
      <c r="F299" s="31">
        <v>0</v>
      </c>
      <c r="G299" s="30">
        <v>0</v>
      </c>
    </row>
    <row r="300" spans="1:7" ht="15.75" x14ac:dyDescent="0.25">
      <c r="A300" s="21"/>
      <c r="B300" s="22"/>
      <c r="C300" s="23">
        <v>323</v>
      </c>
      <c r="D300" s="24" t="s">
        <v>36</v>
      </c>
      <c r="E300" s="25">
        <v>3000</v>
      </c>
      <c r="F300" s="25">
        <v>1434.07</v>
      </c>
      <c r="G300" s="25">
        <v>47.80233333333333</v>
      </c>
    </row>
    <row r="301" spans="1:7" ht="31.5" x14ac:dyDescent="0.25">
      <c r="A301" s="26"/>
      <c r="B301" s="27"/>
      <c r="C301" s="28">
        <v>3233</v>
      </c>
      <c r="D301" s="29" t="s">
        <v>39</v>
      </c>
      <c r="E301" s="30">
        <v>2250</v>
      </c>
      <c r="F301" s="31">
        <v>1434.07</v>
      </c>
      <c r="G301" s="30">
        <v>63.736444444444437</v>
      </c>
    </row>
    <row r="302" spans="1:7" ht="31.5" x14ac:dyDescent="0.25">
      <c r="A302" s="26"/>
      <c r="B302" s="27"/>
      <c r="C302" s="27">
        <v>3237</v>
      </c>
      <c r="D302" s="29" t="s">
        <v>43</v>
      </c>
      <c r="E302" s="30">
        <v>600</v>
      </c>
      <c r="F302" s="31">
        <v>0</v>
      </c>
      <c r="G302" s="30">
        <v>0</v>
      </c>
    </row>
    <row r="303" spans="1:7" ht="15.75" x14ac:dyDescent="0.25">
      <c r="A303" s="26"/>
      <c r="B303" s="27"/>
      <c r="C303" s="28">
        <v>3239</v>
      </c>
      <c r="D303" s="29" t="s">
        <v>44</v>
      </c>
      <c r="E303" s="30">
        <v>150</v>
      </c>
      <c r="F303" s="31">
        <v>0</v>
      </c>
      <c r="G303" s="30">
        <v>0</v>
      </c>
    </row>
    <row r="304" spans="1:7" ht="31.5" x14ac:dyDescent="0.25">
      <c r="A304" s="21"/>
      <c r="B304" s="22"/>
      <c r="C304" s="23">
        <v>329</v>
      </c>
      <c r="D304" s="24" t="s">
        <v>46</v>
      </c>
      <c r="E304" s="32">
        <v>300</v>
      </c>
      <c r="F304" s="32">
        <v>0</v>
      </c>
      <c r="G304" s="32">
        <v>0</v>
      </c>
    </row>
    <row r="305" spans="1:7" ht="15.75" x14ac:dyDescent="0.25">
      <c r="A305" s="26"/>
      <c r="B305" s="27"/>
      <c r="C305" s="28">
        <v>3293</v>
      </c>
      <c r="D305" s="29" t="s">
        <v>49</v>
      </c>
      <c r="E305" s="30">
        <v>300</v>
      </c>
      <c r="F305" s="31">
        <v>0</v>
      </c>
      <c r="G305" s="30">
        <v>0</v>
      </c>
    </row>
    <row r="306" spans="1:7" ht="15.75" x14ac:dyDescent="0.25">
      <c r="A306" s="106"/>
      <c r="B306" s="108"/>
      <c r="C306" s="111">
        <v>38</v>
      </c>
      <c r="D306" s="158"/>
      <c r="E306" s="110">
        <v>240000</v>
      </c>
      <c r="F306" s="110">
        <v>240000</v>
      </c>
      <c r="G306" s="110">
        <v>100</v>
      </c>
    </row>
    <row r="307" spans="1:7" ht="15.75" x14ac:dyDescent="0.25">
      <c r="A307" s="112"/>
      <c r="B307" s="113"/>
      <c r="C307" s="57">
        <v>381</v>
      </c>
      <c r="D307" s="59" t="s">
        <v>96</v>
      </c>
      <c r="E307" s="32">
        <v>240000</v>
      </c>
      <c r="F307" s="32">
        <v>240000</v>
      </c>
      <c r="G307" s="32">
        <v>100</v>
      </c>
    </row>
    <row r="308" spans="1:7" ht="15.75" x14ac:dyDescent="0.25">
      <c r="A308" s="114"/>
      <c r="B308" s="115"/>
      <c r="C308" s="52">
        <v>3811</v>
      </c>
      <c r="D308" s="54" t="s">
        <v>97</v>
      </c>
      <c r="E308" s="30">
        <v>240000</v>
      </c>
      <c r="F308" s="31">
        <v>240000</v>
      </c>
      <c r="G308" s="30">
        <v>100</v>
      </c>
    </row>
    <row r="309" spans="1:7" ht="15.75" x14ac:dyDescent="0.25">
      <c r="A309" s="106"/>
      <c r="B309" s="108"/>
      <c r="C309" s="108">
        <v>35</v>
      </c>
      <c r="D309" s="109"/>
      <c r="E309" s="110">
        <v>544831</v>
      </c>
      <c r="F309" s="110">
        <v>0</v>
      </c>
      <c r="G309" s="110">
        <v>0</v>
      </c>
    </row>
    <row r="310" spans="1:7" ht="78.75" x14ac:dyDescent="0.25">
      <c r="A310" s="21"/>
      <c r="B310" s="22"/>
      <c r="C310" s="22">
        <v>352</v>
      </c>
      <c r="D310" s="24" t="s">
        <v>91</v>
      </c>
      <c r="E310" s="32">
        <v>544831</v>
      </c>
      <c r="F310" s="32">
        <v>0</v>
      </c>
      <c r="G310" s="32">
        <v>0</v>
      </c>
    </row>
    <row r="311" spans="1:7" ht="47.25" x14ac:dyDescent="0.25">
      <c r="A311" s="26"/>
      <c r="B311" s="27"/>
      <c r="C311" s="27">
        <v>3522</v>
      </c>
      <c r="D311" s="29" t="s">
        <v>92</v>
      </c>
      <c r="E311" s="30">
        <v>544831</v>
      </c>
      <c r="F311" s="31">
        <v>0</v>
      </c>
      <c r="G311" s="30">
        <v>0</v>
      </c>
    </row>
    <row r="312" spans="1:7" ht="15.75" x14ac:dyDescent="0.25">
      <c r="A312" s="106"/>
      <c r="B312" s="107"/>
      <c r="C312" s="107">
        <v>42</v>
      </c>
      <c r="D312" s="109"/>
      <c r="E312" s="110">
        <v>212</v>
      </c>
      <c r="F312" s="110">
        <v>0</v>
      </c>
      <c r="G312" s="110">
        <v>0</v>
      </c>
    </row>
    <row r="313" spans="1:7" ht="15.75" x14ac:dyDescent="0.25">
      <c r="A313" s="21"/>
      <c r="B313" s="22"/>
      <c r="C313" s="23">
        <v>422</v>
      </c>
      <c r="D313" s="24" t="s">
        <v>60</v>
      </c>
      <c r="E313" s="25">
        <v>212</v>
      </c>
      <c r="F313" s="25">
        <v>0</v>
      </c>
      <c r="G313" s="25">
        <v>0</v>
      </c>
    </row>
    <row r="314" spans="1:7" ht="31.5" x14ac:dyDescent="0.25">
      <c r="A314" s="26"/>
      <c r="B314" s="27"/>
      <c r="C314" s="27">
        <v>4221</v>
      </c>
      <c r="D314" s="29" t="s">
        <v>61</v>
      </c>
      <c r="E314" s="30">
        <v>212</v>
      </c>
      <c r="F314" s="31">
        <v>0</v>
      </c>
      <c r="G314" s="30">
        <v>0</v>
      </c>
    </row>
    <row r="315" spans="1:7" ht="15.75" x14ac:dyDescent="0.25">
      <c r="A315" s="17"/>
      <c r="B315" s="18"/>
      <c r="C315" s="18">
        <v>561</v>
      </c>
      <c r="D315" s="19" t="s">
        <v>99</v>
      </c>
      <c r="E315" s="20">
        <v>1423452</v>
      </c>
      <c r="F315" s="20">
        <v>1379348.79</v>
      </c>
      <c r="G315" s="20">
        <v>96.901672132253154</v>
      </c>
    </row>
    <row r="316" spans="1:7" ht="15.75" x14ac:dyDescent="0.25">
      <c r="A316" s="17"/>
      <c r="B316" s="76"/>
      <c r="C316" s="77">
        <v>32</v>
      </c>
      <c r="D316" s="78"/>
      <c r="E316" s="64">
        <v>35000</v>
      </c>
      <c r="F316" s="64">
        <v>19348.79</v>
      </c>
      <c r="G316" s="64">
        <v>55.282257142857148</v>
      </c>
    </row>
    <row r="317" spans="1:7" ht="31.5" x14ac:dyDescent="0.25">
      <c r="A317" s="21"/>
      <c r="B317" s="22"/>
      <c r="C317" s="23">
        <v>321</v>
      </c>
      <c r="D317" s="24" t="s">
        <v>86</v>
      </c>
      <c r="E317" s="25">
        <v>15300</v>
      </c>
      <c r="F317" s="25">
        <v>11222.36</v>
      </c>
      <c r="G317" s="25">
        <v>73.348758169934641</v>
      </c>
    </row>
    <row r="318" spans="1:7" ht="15.75" x14ac:dyDescent="0.25">
      <c r="A318" s="26"/>
      <c r="B318" s="69"/>
      <c r="C318" s="70">
        <v>3211</v>
      </c>
      <c r="D318" s="71" t="s">
        <v>26</v>
      </c>
      <c r="E318" s="47">
        <v>6800</v>
      </c>
      <c r="F318" s="75">
        <v>7232.36</v>
      </c>
      <c r="G318" s="47">
        <v>106.35823529411763</v>
      </c>
    </row>
    <row r="319" spans="1:7" ht="31.5" x14ac:dyDescent="0.25">
      <c r="A319" s="26"/>
      <c r="B319" s="69"/>
      <c r="C319" s="70">
        <v>3213</v>
      </c>
      <c r="D319" s="71" t="s">
        <v>28</v>
      </c>
      <c r="E319" s="30">
        <v>8500</v>
      </c>
      <c r="F319" s="75">
        <v>3990</v>
      </c>
      <c r="G319" s="30">
        <v>46.941176470588239</v>
      </c>
    </row>
    <row r="320" spans="1:7" ht="31.5" x14ac:dyDescent="0.25">
      <c r="A320" s="21"/>
      <c r="B320" s="22"/>
      <c r="C320" s="23">
        <v>322</v>
      </c>
      <c r="D320" s="24" t="s">
        <v>30</v>
      </c>
      <c r="E320" s="25">
        <v>1000</v>
      </c>
      <c r="F320" s="25">
        <v>0</v>
      </c>
      <c r="G320" s="25">
        <v>0</v>
      </c>
    </row>
    <row r="321" spans="1:7" ht="31.5" x14ac:dyDescent="0.25">
      <c r="A321" s="26"/>
      <c r="B321" s="79"/>
      <c r="C321" s="80">
        <v>3221</v>
      </c>
      <c r="D321" s="81" t="s">
        <v>31</v>
      </c>
      <c r="E321" s="30">
        <v>1000</v>
      </c>
      <c r="F321" s="75">
        <v>0</v>
      </c>
      <c r="G321" s="30">
        <v>0</v>
      </c>
    </row>
    <row r="322" spans="1:7" ht="15.75" x14ac:dyDescent="0.25">
      <c r="A322" s="21"/>
      <c r="B322" s="22"/>
      <c r="C322" s="23">
        <v>323</v>
      </c>
      <c r="D322" s="24" t="s">
        <v>36</v>
      </c>
      <c r="E322" s="25">
        <v>17000</v>
      </c>
      <c r="F322" s="25">
        <v>8126.43</v>
      </c>
      <c r="G322" s="25">
        <v>47.802529411764702</v>
      </c>
    </row>
    <row r="323" spans="1:7" ht="31.5" x14ac:dyDescent="0.25">
      <c r="A323" s="26"/>
      <c r="B323" s="69"/>
      <c r="C323" s="70">
        <v>3233</v>
      </c>
      <c r="D323" s="71" t="s">
        <v>39</v>
      </c>
      <c r="E323" s="30">
        <v>12750</v>
      </c>
      <c r="F323" s="75">
        <v>8126.43</v>
      </c>
      <c r="G323" s="30">
        <v>63.736705882352936</v>
      </c>
    </row>
    <row r="324" spans="1:7" ht="31.5" x14ac:dyDescent="0.25">
      <c r="A324" s="26"/>
      <c r="B324" s="41"/>
      <c r="C324" s="41">
        <v>3237</v>
      </c>
      <c r="D324" s="37" t="s">
        <v>43</v>
      </c>
      <c r="E324" s="30">
        <v>3400</v>
      </c>
      <c r="F324" s="75">
        <v>0</v>
      </c>
      <c r="G324" s="30">
        <v>0</v>
      </c>
    </row>
    <row r="325" spans="1:7" ht="15.75" x14ac:dyDescent="0.25">
      <c r="A325" s="26"/>
      <c r="B325" s="69"/>
      <c r="C325" s="70">
        <v>3239</v>
      </c>
      <c r="D325" s="71" t="s">
        <v>44</v>
      </c>
      <c r="E325" s="30">
        <v>850</v>
      </c>
      <c r="F325" s="75">
        <v>0</v>
      </c>
      <c r="G325" s="30">
        <v>0</v>
      </c>
    </row>
    <row r="326" spans="1:7" ht="31.5" x14ac:dyDescent="0.25">
      <c r="A326" s="21"/>
      <c r="B326" s="22"/>
      <c r="C326" s="23">
        <v>329</v>
      </c>
      <c r="D326" s="24" t="s">
        <v>46</v>
      </c>
      <c r="E326" s="32">
        <v>1700</v>
      </c>
      <c r="F326" s="32">
        <v>0</v>
      </c>
      <c r="G326" s="32">
        <v>0</v>
      </c>
    </row>
    <row r="327" spans="1:7" ht="15.75" x14ac:dyDescent="0.25">
      <c r="A327" s="26"/>
      <c r="B327" s="69"/>
      <c r="C327" s="70">
        <v>3293</v>
      </c>
      <c r="D327" s="71" t="s">
        <v>49</v>
      </c>
      <c r="E327" s="30">
        <v>1700</v>
      </c>
      <c r="F327" s="75">
        <v>0</v>
      </c>
      <c r="G327" s="30">
        <v>0</v>
      </c>
    </row>
    <row r="328" spans="1:7" ht="15.75" x14ac:dyDescent="0.25">
      <c r="A328" s="106"/>
      <c r="B328" s="117"/>
      <c r="C328" s="118">
        <v>35</v>
      </c>
      <c r="D328" s="119"/>
      <c r="E328" s="110">
        <v>27247</v>
      </c>
      <c r="F328" s="110">
        <v>0</v>
      </c>
      <c r="G328" s="110">
        <v>0</v>
      </c>
    </row>
    <row r="329" spans="1:7" ht="78.75" x14ac:dyDescent="0.25">
      <c r="A329" s="21"/>
      <c r="B329" s="22"/>
      <c r="C329" s="22">
        <v>353</v>
      </c>
      <c r="D329" s="24" t="s">
        <v>100</v>
      </c>
      <c r="E329" s="32">
        <v>27247</v>
      </c>
      <c r="F329" s="32">
        <v>0</v>
      </c>
      <c r="G329" s="32">
        <v>0</v>
      </c>
    </row>
    <row r="330" spans="1:7" ht="47.25" x14ac:dyDescent="0.25">
      <c r="A330" s="26"/>
      <c r="B330" s="41"/>
      <c r="C330" s="41">
        <v>3531</v>
      </c>
      <c r="D330" s="37" t="s">
        <v>101</v>
      </c>
      <c r="E330" s="47">
        <v>27247</v>
      </c>
      <c r="F330" s="75">
        <v>0</v>
      </c>
      <c r="G330" s="30">
        <v>0</v>
      </c>
    </row>
    <row r="331" spans="1:7" ht="15.75" x14ac:dyDescent="0.25">
      <c r="A331" s="106"/>
      <c r="B331" s="108"/>
      <c r="C331" s="111">
        <v>38</v>
      </c>
      <c r="D331" s="158"/>
      <c r="E331" s="110">
        <v>1360000</v>
      </c>
      <c r="F331" s="110">
        <v>1360000</v>
      </c>
      <c r="G331" s="110">
        <v>100</v>
      </c>
    </row>
    <row r="332" spans="1:7" ht="15.75" x14ac:dyDescent="0.25">
      <c r="A332" s="112"/>
      <c r="B332" s="113"/>
      <c r="C332" s="57">
        <v>381</v>
      </c>
      <c r="D332" s="59" t="s">
        <v>96</v>
      </c>
      <c r="E332" s="32">
        <v>1360000</v>
      </c>
      <c r="F332" s="32">
        <v>1360000</v>
      </c>
      <c r="G332" s="32">
        <v>100</v>
      </c>
    </row>
    <row r="333" spans="1:7" ht="31.5" x14ac:dyDescent="0.25">
      <c r="A333" s="114"/>
      <c r="B333" s="115"/>
      <c r="C333" s="52">
        <v>3813</v>
      </c>
      <c r="D333" s="54" t="s">
        <v>243</v>
      </c>
      <c r="E333" s="30">
        <v>1360000</v>
      </c>
      <c r="F333" s="30">
        <v>1360000</v>
      </c>
      <c r="G333" s="30">
        <v>100</v>
      </c>
    </row>
    <row r="334" spans="1:7" ht="15.75" x14ac:dyDescent="0.25">
      <c r="A334" s="106"/>
      <c r="B334" s="107"/>
      <c r="C334" s="107">
        <v>42</v>
      </c>
      <c r="D334" s="120"/>
      <c r="E334" s="110">
        <v>1205</v>
      </c>
      <c r="F334" s="110">
        <v>0</v>
      </c>
      <c r="G334" s="110">
        <v>0</v>
      </c>
    </row>
    <row r="335" spans="1:7" ht="15.75" x14ac:dyDescent="0.25">
      <c r="A335" s="21"/>
      <c r="B335" s="22"/>
      <c r="C335" s="23">
        <v>422</v>
      </c>
      <c r="D335" s="24" t="s">
        <v>60</v>
      </c>
      <c r="E335" s="25">
        <v>1205</v>
      </c>
      <c r="F335" s="25">
        <v>0</v>
      </c>
      <c r="G335" s="25">
        <v>0</v>
      </c>
    </row>
    <row r="336" spans="1:7" ht="31.5" x14ac:dyDescent="0.25">
      <c r="A336" s="26"/>
      <c r="B336" s="41"/>
      <c r="C336" s="41">
        <v>4221</v>
      </c>
      <c r="D336" s="37" t="s">
        <v>61</v>
      </c>
      <c r="E336" s="30">
        <v>1205</v>
      </c>
      <c r="F336" s="75">
        <v>0</v>
      </c>
      <c r="G336" s="30">
        <v>0</v>
      </c>
    </row>
    <row r="337" spans="1:7" ht="47.25" x14ac:dyDescent="0.25">
      <c r="A337" s="13" t="s">
        <v>64</v>
      </c>
      <c r="B337" s="48" t="s">
        <v>126</v>
      </c>
      <c r="C337" s="48"/>
      <c r="D337" s="15" t="s">
        <v>127</v>
      </c>
      <c r="E337" s="16">
        <v>51176332</v>
      </c>
      <c r="F337" s="16">
        <v>51084719.409999996</v>
      </c>
      <c r="G337" s="16">
        <v>99.820986408326405</v>
      </c>
    </row>
    <row r="338" spans="1:7" ht="31.5" x14ac:dyDescent="0.25">
      <c r="A338" s="17"/>
      <c r="B338" s="18"/>
      <c r="C338" s="18">
        <v>563</v>
      </c>
      <c r="D338" s="19" t="s">
        <v>128</v>
      </c>
      <c r="E338" s="20">
        <v>51176332</v>
      </c>
      <c r="F338" s="20">
        <v>51084719.409999996</v>
      </c>
      <c r="G338" s="20">
        <v>99.820986408326405</v>
      </c>
    </row>
    <row r="339" spans="1:7" ht="31.5" x14ac:dyDescent="0.25">
      <c r="A339" s="17"/>
      <c r="B339" s="18"/>
      <c r="C339" s="18">
        <v>51</v>
      </c>
      <c r="D339" s="19" t="s">
        <v>129</v>
      </c>
      <c r="E339" s="20">
        <v>51176332</v>
      </c>
      <c r="F339" s="20">
        <v>51084719.409999996</v>
      </c>
      <c r="G339" s="20">
        <v>99.820986408326405</v>
      </c>
    </row>
    <row r="340" spans="1:7" ht="63" x14ac:dyDescent="0.25">
      <c r="A340" s="17"/>
      <c r="B340" s="18"/>
      <c r="C340" s="18">
        <v>516</v>
      </c>
      <c r="D340" s="19" t="s">
        <v>130</v>
      </c>
      <c r="E340" s="20">
        <v>51176332</v>
      </c>
      <c r="F340" s="20">
        <v>51084719.409999996</v>
      </c>
      <c r="G340" s="20">
        <v>99.820986408326405</v>
      </c>
    </row>
    <row r="341" spans="1:7" ht="47.25" x14ac:dyDescent="0.25">
      <c r="A341" s="121"/>
      <c r="B341" s="121"/>
      <c r="C341" s="121">
        <v>5163</v>
      </c>
      <c r="D341" s="61" t="s">
        <v>131</v>
      </c>
      <c r="E341" s="122">
        <v>51176332</v>
      </c>
      <c r="F341" s="122">
        <v>51084719.409999996</v>
      </c>
      <c r="G341" s="122">
        <v>99.820986408326405</v>
      </c>
    </row>
    <row r="342" spans="1:7" ht="47.25" x14ac:dyDescent="0.25">
      <c r="A342" s="13" t="s">
        <v>64</v>
      </c>
      <c r="B342" s="63" t="s">
        <v>132</v>
      </c>
      <c r="C342" s="63"/>
      <c r="D342" s="15" t="s">
        <v>133</v>
      </c>
      <c r="E342" s="16">
        <v>720000</v>
      </c>
      <c r="F342" s="16">
        <v>720000</v>
      </c>
      <c r="G342" s="16">
        <v>100</v>
      </c>
    </row>
    <row r="343" spans="1:7" ht="15.75" x14ac:dyDescent="0.25">
      <c r="A343" s="17"/>
      <c r="B343" s="100"/>
      <c r="C343" s="100">
        <v>11</v>
      </c>
      <c r="D343" s="19" t="s">
        <v>17</v>
      </c>
      <c r="E343" s="20">
        <v>720000</v>
      </c>
      <c r="F343" s="20">
        <v>720000</v>
      </c>
      <c r="G343" s="20">
        <v>100</v>
      </c>
    </row>
    <row r="344" spans="1:7" ht="15.75" x14ac:dyDescent="0.25">
      <c r="A344" s="17"/>
      <c r="B344" s="100"/>
      <c r="C344" s="100">
        <v>36</v>
      </c>
      <c r="D344" s="19"/>
      <c r="E344" s="20">
        <v>380000</v>
      </c>
      <c r="F344" s="20">
        <v>380000</v>
      </c>
      <c r="G344" s="20">
        <v>100</v>
      </c>
    </row>
    <row r="345" spans="1:7" ht="15.75" x14ac:dyDescent="0.25">
      <c r="A345" s="21"/>
      <c r="B345" s="123"/>
      <c r="C345" s="58">
        <v>363</v>
      </c>
      <c r="D345" s="59" t="s">
        <v>134</v>
      </c>
      <c r="E345" s="32">
        <v>340000</v>
      </c>
      <c r="F345" s="32">
        <v>340000</v>
      </c>
      <c r="G345" s="32">
        <v>100</v>
      </c>
    </row>
    <row r="346" spans="1:7" ht="31.5" x14ac:dyDescent="0.25">
      <c r="A346" s="26"/>
      <c r="B346" s="50"/>
      <c r="C346" s="50">
        <v>3631</v>
      </c>
      <c r="D346" s="37" t="s">
        <v>81</v>
      </c>
      <c r="E346" s="30">
        <v>340000</v>
      </c>
      <c r="F346" s="31">
        <v>340000</v>
      </c>
      <c r="G346" s="30">
        <v>100</v>
      </c>
    </row>
    <row r="347" spans="1:7" ht="47.25" x14ac:dyDescent="0.25">
      <c r="A347" s="21"/>
      <c r="B347" s="123"/>
      <c r="C347" s="58">
        <v>369</v>
      </c>
      <c r="D347" s="59" t="s">
        <v>123</v>
      </c>
      <c r="E347" s="32">
        <v>40000</v>
      </c>
      <c r="F347" s="32">
        <v>40000</v>
      </c>
      <c r="G347" s="32">
        <v>100</v>
      </c>
    </row>
    <row r="348" spans="1:7" ht="47.25" x14ac:dyDescent="0.25">
      <c r="A348" s="26"/>
      <c r="B348" s="50"/>
      <c r="C348" s="50">
        <v>3691</v>
      </c>
      <c r="D348" s="29" t="s">
        <v>135</v>
      </c>
      <c r="E348" s="31">
        <v>40000</v>
      </c>
      <c r="F348" s="31">
        <v>40000</v>
      </c>
      <c r="G348" s="31">
        <v>100</v>
      </c>
    </row>
    <row r="349" spans="1:7" ht="15.75" x14ac:dyDescent="0.25">
      <c r="A349" s="17"/>
      <c r="B349" s="86"/>
      <c r="C349" s="86">
        <v>38</v>
      </c>
      <c r="D349" s="19"/>
      <c r="E349" s="64">
        <v>340000</v>
      </c>
      <c r="F349" s="64">
        <v>340000</v>
      </c>
      <c r="G349" s="64">
        <v>100</v>
      </c>
    </row>
    <row r="350" spans="1:7" ht="15.75" x14ac:dyDescent="0.25">
      <c r="A350" s="21"/>
      <c r="B350" s="57"/>
      <c r="C350" s="58">
        <v>381</v>
      </c>
      <c r="D350" s="24" t="s">
        <v>96</v>
      </c>
      <c r="E350" s="68">
        <v>340000</v>
      </c>
      <c r="F350" s="68">
        <v>340000</v>
      </c>
      <c r="G350" s="68">
        <v>100</v>
      </c>
    </row>
    <row r="351" spans="1:7" ht="15.75" x14ac:dyDescent="0.25">
      <c r="A351" s="26"/>
      <c r="B351" s="52"/>
      <c r="C351" s="53">
        <v>3811</v>
      </c>
      <c r="D351" s="29" t="s">
        <v>97</v>
      </c>
      <c r="E351" s="30">
        <v>340000</v>
      </c>
      <c r="F351" s="31">
        <v>340000</v>
      </c>
      <c r="G351" s="30">
        <v>100</v>
      </c>
    </row>
    <row r="352" spans="1:7" ht="47.25" x14ac:dyDescent="0.25">
      <c r="A352" s="13" t="s">
        <v>64</v>
      </c>
      <c r="B352" s="63" t="s">
        <v>136</v>
      </c>
      <c r="C352" s="63"/>
      <c r="D352" s="15" t="s">
        <v>137</v>
      </c>
      <c r="E352" s="16">
        <v>1936079</v>
      </c>
      <c r="F352" s="16">
        <v>1810490.5</v>
      </c>
      <c r="G352" s="16">
        <v>93.513255399185667</v>
      </c>
    </row>
    <row r="353" spans="1:7" ht="15.75" x14ac:dyDescent="0.25">
      <c r="A353" s="17"/>
      <c r="B353" s="100"/>
      <c r="C353" s="100">
        <v>11</v>
      </c>
      <c r="D353" s="19" t="s">
        <v>17</v>
      </c>
      <c r="E353" s="20">
        <v>1936079</v>
      </c>
      <c r="F353" s="20">
        <v>1810490.5</v>
      </c>
      <c r="G353" s="20">
        <v>93.513255399185667</v>
      </c>
    </row>
    <row r="354" spans="1:7" ht="15.75" x14ac:dyDescent="0.25">
      <c r="A354" s="17"/>
      <c r="B354" s="18"/>
      <c r="C354" s="18">
        <v>32</v>
      </c>
      <c r="D354" s="19"/>
      <c r="E354" s="20">
        <v>60676</v>
      </c>
      <c r="F354" s="20">
        <v>20952.349999999999</v>
      </c>
      <c r="G354" s="20">
        <v>34.531528116553496</v>
      </c>
    </row>
    <row r="355" spans="1:7" ht="15.75" x14ac:dyDescent="0.25">
      <c r="A355" s="21"/>
      <c r="B355" s="23"/>
      <c r="C355" s="23">
        <v>323</v>
      </c>
      <c r="D355" s="24" t="s">
        <v>36</v>
      </c>
      <c r="E355" s="32">
        <v>45110</v>
      </c>
      <c r="F355" s="32">
        <v>11568.75</v>
      </c>
      <c r="G355" s="32">
        <v>25.645643981378853</v>
      </c>
    </row>
    <row r="356" spans="1:7" ht="31.5" x14ac:dyDescent="0.25">
      <c r="A356" s="26"/>
      <c r="B356" s="67"/>
      <c r="C356" s="36">
        <v>3233</v>
      </c>
      <c r="D356" s="37" t="s">
        <v>39</v>
      </c>
      <c r="E356" s="38">
        <v>9886</v>
      </c>
      <c r="F356" s="124">
        <v>5000</v>
      </c>
      <c r="G356" s="38">
        <v>50.576572931418163</v>
      </c>
    </row>
    <row r="357" spans="1:7" ht="15.75" x14ac:dyDescent="0.25">
      <c r="A357" s="26"/>
      <c r="B357" s="36"/>
      <c r="C357" s="36">
        <v>3235</v>
      </c>
      <c r="D357" s="37" t="s">
        <v>41</v>
      </c>
      <c r="E357" s="31">
        <v>5758</v>
      </c>
      <c r="F357" s="31">
        <v>1160</v>
      </c>
      <c r="G357" s="31">
        <v>20.145883987495658</v>
      </c>
    </row>
    <row r="358" spans="1:7" ht="31.5" x14ac:dyDescent="0.25">
      <c r="A358" s="26"/>
      <c r="B358" s="36"/>
      <c r="C358" s="36">
        <v>3237</v>
      </c>
      <c r="D358" s="37" t="s">
        <v>43</v>
      </c>
      <c r="E358" s="31">
        <v>10227</v>
      </c>
      <c r="F358" s="31">
        <v>2780</v>
      </c>
      <c r="G358" s="31">
        <v>27.182947100811578</v>
      </c>
    </row>
    <row r="359" spans="1:7" ht="15.75" x14ac:dyDescent="0.25">
      <c r="A359" s="26"/>
      <c r="B359" s="36"/>
      <c r="C359" s="36">
        <v>3239</v>
      </c>
      <c r="D359" s="37" t="s">
        <v>44</v>
      </c>
      <c r="E359" s="31">
        <v>19239</v>
      </c>
      <c r="F359" s="31">
        <v>2628.75</v>
      </c>
      <c r="G359" s="31">
        <v>13.663651956962418</v>
      </c>
    </row>
    <row r="360" spans="1:7" ht="31.5" x14ac:dyDescent="0.25">
      <c r="A360" s="21"/>
      <c r="B360" s="46"/>
      <c r="C360" s="23">
        <v>329</v>
      </c>
      <c r="D360" s="24" t="s">
        <v>46</v>
      </c>
      <c r="E360" s="32">
        <v>5798</v>
      </c>
      <c r="F360" s="32">
        <v>4023.6</v>
      </c>
      <c r="G360" s="32">
        <v>69.396343566747149</v>
      </c>
    </row>
    <row r="361" spans="1:7" ht="15.75" x14ac:dyDescent="0.25">
      <c r="A361" s="26"/>
      <c r="B361" s="27"/>
      <c r="C361" s="28">
        <v>3293</v>
      </c>
      <c r="D361" s="29" t="s">
        <v>49</v>
      </c>
      <c r="E361" s="31">
        <v>5798</v>
      </c>
      <c r="F361" s="31">
        <v>4023.6</v>
      </c>
      <c r="G361" s="31">
        <v>69.396343566747149</v>
      </c>
    </row>
    <row r="362" spans="1:7" ht="31.5" x14ac:dyDescent="0.25">
      <c r="A362" s="21"/>
      <c r="B362" s="22"/>
      <c r="C362" s="23">
        <v>324</v>
      </c>
      <c r="D362" s="24" t="s">
        <v>138</v>
      </c>
      <c r="E362" s="32">
        <v>9768</v>
      </c>
      <c r="F362" s="32">
        <v>5360</v>
      </c>
      <c r="G362" s="32">
        <v>54.873054873054869</v>
      </c>
    </row>
    <row r="363" spans="1:7" ht="31.5" x14ac:dyDescent="0.25">
      <c r="A363" s="43"/>
      <c r="B363" s="41"/>
      <c r="C363" s="36">
        <v>3241</v>
      </c>
      <c r="D363" s="37" t="s">
        <v>138</v>
      </c>
      <c r="E363" s="31">
        <v>9768</v>
      </c>
      <c r="F363" s="31">
        <v>5360</v>
      </c>
      <c r="G363" s="31">
        <v>54.873054873054869</v>
      </c>
    </row>
    <row r="364" spans="1:7" ht="15.75" x14ac:dyDescent="0.25">
      <c r="A364" s="17"/>
      <c r="B364" s="18"/>
      <c r="C364" s="34">
        <v>36</v>
      </c>
      <c r="D364" s="19"/>
      <c r="E364" s="64">
        <v>290000</v>
      </c>
      <c r="F364" s="64">
        <v>236166.02</v>
      </c>
      <c r="G364" s="64">
        <v>81.436558620689652</v>
      </c>
    </row>
    <row r="365" spans="1:7" ht="63" x14ac:dyDescent="0.25">
      <c r="A365" s="21"/>
      <c r="B365" s="22"/>
      <c r="C365" s="23">
        <v>366</v>
      </c>
      <c r="D365" s="24" t="s">
        <v>95</v>
      </c>
      <c r="E365" s="32">
        <v>290000</v>
      </c>
      <c r="F365" s="32">
        <v>236166.02</v>
      </c>
      <c r="G365" s="32">
        <v>81.436558620689652</v>
      </c>
    </row>
    <row r="366" spans="1:7" ht="63" x14ac:dyDescent="0.25">
      <c r="A366" s="43"/>
      <c r="B366" s="41"/>
      <c r="C366" s="36">
        <v>3661</v>
      </c>
      <c r="D366" s="37" t="s">
        <v>95</v>
      </c>
      <c r="E366" s="31">
        <v>290000</v>
      </c>
      <c r="F366" s="31">
        <v>236166.02</v>
      </c>
      <c r="G366" s="31">
        <v>81.436558620689652</v>
      </c>
    </row>
    <row r="367" spans="1:7" ht="15.75" x14ac:dyDescent="0.25">
      <c r="A367" s="17"/>
      <c r="B367" s="18"/>
      <c r="C367" s="34">
        <v>37</v>
      </c>
      <c r="D367" s="19"/>
      <c r="E367" s="64">
        <v>990000</v>
      </c>
      <c r="F367" s="64">
        <v>987653.85</v>
      </c>
      <c r="G367" s="64">
        <v>99.763015151515148</v>
      </c>
    </row>
    <row r="368" spans="1:7" ht="31.5" x14ac:dyDescent="0.25">
      <c r="A368" s="21"/>
      <c r="B368" s="22"/>
      <c r="C368" s="23">
        <v>372</v>
      </c>
      <c r="D368" s="24" t="s">
        <v>56</v>
      </c>
      <c r="E368" s="32">
        <v>990000</v>
      </c>
      <c r="F368" s="32">
        <v>987653.85</v>
      </c>
      <c r="G368" s="32">
        <v>99.763015151515148</v>
      </c>
    </row>
    <row r="369" spans="1:7" ht="31.5" x14ac:dyDescent="0.25">
      <c r="A369" s="26"/>
      <c r="B369" s="52"/>
      <c r="C369" s="28">
        <v>3721</v>
      </c>
      <c r="D369" s="29" t="s">
        <v>56</v>
      </c>
      <c r="E369" s="31">
        <v>990000</v>
      </c>
      <c r="F369" s="31">
        <v>987653.85</v>
      </c>
      <c r="G369" s="31">
        <v>99.763015151515148</v>
      </c>
    </row>
    <row r="370" spans="1:7" ht="15.75" x14ac:dyDescent="0.25">
      <c r="A370" s="17"/>
      <c r="B370" s="100"/>
      <c r="C370" s="34">
        <v>38</v>
      </c>
      <c r="D370" s="19"/>
      <c r="E370" s="64">
        <v>595403</v>
      </c>
      <c r="F370" s="64">
        <v>565718.28</v>
      </c>
      <c r="G370" s="64">
        <v>95.014348264956681</v>
      </c>
    </row>
    <row r="371" spans="1:7" ht="31.5" x14ac:dyDescent="0.25">
      <c r="A371" s="21"/>
      <c r="B371" s="57"/>
      <c r="C371" s="23">
        <v>381</v>
      </c>
      <c r="D371" s="24" t="s">
        <v>97</v>
      </c>
      <c r="E371" s="25">
        <v>595403</v>
      </c>
      <c r="F371" s="25">
        <v>565718.28</v>
      </c>
      <c r="G371" s="25">
        <v>95.014348264956681</v>
      </c>
    </row>
    <row r="372" spans="1:7" ht="15.75" x14ac:dyDescent="0.25">
      <c r="A372" s="26"/>
      <c r="B372" s="52"/>
      <c r="C372" s="28">
        <v>3811</v>
      </c>
      <c r="D372" s="29" t="s">
        <v>97</v>
      </c>
      <c r="E372" s="31">
        <v>595403</v>
      </c>
      <c r="F372" s="31">
        <v>565718.28</v>
      </c>
      <c r="G372" s="31">
        <v>95.014348264956681</v>
      </c>
    </row>
    <row r="373" spans="1:7" ht="63" x14ac:dyDescent="0.25">
      <c r="A373" s="125"/>
      <c r="B373" s="63" t="s">
        <v>139</v>
      </c>
      <c r="C373" s="48"/>
      <c r="D373" s="15" t="s">
        <v>140</v>
      </c>
      <c r="E373" s="16">
        <v>125155</v>
      </c>
      <c r="F373" s="16">
        <v>29723.350000000002</v>
      </c>
      <c r="G373" s="16">
        <v>23.749230953617516</v>
      </c>
    </row>
    <row r="374" spans="1:7" ht="15.75" x14ac:dyDescent="0.25">
      <c r="A374" s="126"/>
      <c r="B374" s="127"/>
      <c r="C374" s="128">
        <v>11</v>
      </c>
      <c r="D374" s="129" t="s">
        <v>17</v>
      </c>
      <c r="E374" s="130">
        <v>125155</v>
      </c>
      <c r="F374" s="130">
        <v>29723.350000000002</v>
      </c>
      <c r="G374" s="130">
        <v>23.749230953617516</v>
      </c>
    </row>
    <row r="375" spans="1:7" ht="15.75" x14ac:dyDescent="0.25">
      <c r="A375" s="126"/>
      <c r="B375" s="127"/>
      <c r="C375" s="128">
        <v>32</v>
      </c>
      <c r="D375" s="129"/>
      <c r="E375" s="130">
        <v>125155</v>
      </c>
      <c r="F375" s="130">
        <v>29723.350000000002</v>
      </c>
      <c r="G375" s="130">
        <v>23.749230953617516</v>
      </c>
    </row>
    <row r="376" spans="1:7" ht="31.5" x14ac:dyDescent="0.25">
      <c r="A376" s="65"/>
      <c r="B376" s="131"/>
      <c r="C376" s="22">
        <v>321</v>
      </c>
      <c r="D376" s="24" t="s">
        <v>25</v>
      </c>
      <c r="E376" s="68">
        <v>6321</v>
      </c>
      <c r="F376" s="68">
        <v>4407</v>
      </c>
      <c r="G376" s="68">
        <v>69.719981015662086</v>
      </c>
    </row>
    <row r="377" spans="1:7" ht="15.75" x14ac:dyDescent="0.25">
      <c r="A377" s="132"/>
      <c r="B377" s="133"/>
      <c r="C377" s="41">
        <v>3211</v>
      </c>
      <c r="D377" s="37" t="s">
        <v>26</v>
      </c>
      <c r="E377" s="75">
        <v>1900</v>
      </c>
      <c r="F377" s="75">
        <v>1756</v>
      </c>
      <c r="G377" s="75">
        <v>92.421052631578945</v>
      </c>
    </row>
    <row r="378" spans="1:7" ht="31.5" x14ac:dyDescent="0.25">
      <c r="A378" s="132"/>
      <c r="B378" s="133"/>
      <c r="C378" s="41">
        <v>3213</v>
      </c>
      <c r="D378" s="37" t="s">
        <v>28</v>
      </c>
      <c r="E378" s="75">
        <v>4421</v>
      </c>
      <c r="F378" s="75">
        <v>2651</v>
      </c>
      <c r="G378" s="75">
        <v>59.963809092965391</v>
      </c>
    </row>
    <row r="379" spans="1:7" ht="15.75" x14ac:dyDescent="0.25">
      <c r="A379" s="65"/>
      <c r="B379" s="131"/>
      <c r="C379" s="23">
        <v>323</v>
      </c>
      <c r="D379" s="24" t="s">
        <v>36</v>
      </c>
      <c r="E379" s="68">
        <v>102734</v>
      </c>
      <c r="F379" s="68">
        <v>21242.54</v>
      </c>
      <c r="G379" s="68">
        <v>20.677224677322016</v>
      </c>
    </row>
    <row r="380" spans="1:7" ht="31.5" x14ac:dyDescent="0.25">
      <c r="A380" s="132"/>
      <c r="B380" s="133"/>
      <c r="C380" s="36">
        <v>3233</v>
      </c>
      <c r="D380" s="37" t="s">
        <v>39</v>
      </c>
      <c r="E380" s="75">
        <v>9500</v>
      </c>
      <c r="F380" s="134">
        <v>450</v>
      </c>
      <c r="G380" s="75">
        <v>4.7368421052631584</v>
      </c>
    </row>
    <row r="381" spans="1:7" ht="15.75" x14ac:dyDescent="0.25">
      <c r="A381" s="132"/>
      <c r="B381" s="133"/>
      <c r="C381" s="28">
        <v>3235</v>
      </c>
      <c r="D381" s="29" t="s">
        <v>41</v>
      </c>
      <c r="E381" s="75">
        <v>24238</v>
      </c>
      <c r="F381" s="75">
        <v>1120</v>
      </c>
      <c r="G381" s="75">
        <v>4.6208433039029622</v>
      </c>
    </row>
    <row r="382" spans="1:7" ht="31.5" x14ac:dyDescent="0.25">
      <c r="A382" s="66"/>
      <c r="B382" s="135"/>
      <c r="C382" s="28">
        <v>3237</v>
      </c>
      <c r="D382" s="37" t="s">
        <v>43</v>
      </c>
      <c r="E382" s="31">
        <v>16730</v>
      </c>
      <c r="F382" s="31">
        <v>2899.54</v>
      </c>
      <c r="G382" s="31">
        <v>17.331380753138077</v>
      </c>
    </row>
    <row r="383" spans="1:7" ht="15.75" x14ac:dyDescent="0.25">
      <c r="A383" s="66"/>
      <c r="B383" s="135"/>
      <c r="C383" s="28">
        <v>3238</v>
      </c>
      <c r="D383" s="29" t="s">
        <v>71</v>
      </c>
      <c r="E383" s="31">
        <v>26133</v>
      </c>
      <c r="F383" s="31">
        <v>1773</v>
      </c>
      <c r="G383" s="31">
        <v>6.7845253128228675</v>
      </c>
    </row>
    <row r="384" spans="1:7" ht="15.75" x14ac:dyDescent="0.25">
      <c r="A384" s="66"/>
      <c r="B384" s="135"/>
      <c r="C384" s="28">
        <v>3239</v>
      </c>
      <c r="D384" s="37" t="s">
        <v>44</v>
      </c>
      <c r="E384" s="31">
        <v>26133</v>
      </c>
      <c r="F384" s="31">
        <v>15000</v>
      </c>
      <c r="G384" s="31">
        <v>57.398691309838135</v>
      </c>
    </row>
    <row r="385" spans="1:7" ht="31.5" x14ac:dyDescent="0.25">
      <c r="A385" s="136"/>
      <c r="B385" s="137"/>
      <c r="C385" s="23">
        <v>329</v>
      </c>
      <c r="D385" s="24" t="s">
        <v>46</v>
      </c>
      <c r="E385" s="68">
        <v>16100</v>
      </c>
      <c r="F385" s="68">
        <v>4073.81</v>
      </c>
      <c r="G385" s="68">
        <v>25.303167701863355</v>
      </c>
    </row>
    <row r="386" spans="1:7" ht="15.75" x14ac:dyDescent="0.25">
      <c r="A386" s="66"/>
      <c r="B386" s="135"/>
      <c r="C386" s="28">
        <v>3293</v>
      </c>
      <c r="D386" s="37" t="s">
        <v>49</v>
      </c>
      <c r="E386" s="75">
        <v>6636</v>
      </c>
      <c r="F386" s="31">
        <v>3739.68</v>
      </c>
      <c r="G386" s="75">
        <v>56.35443037974683</v>
      </c>
    </row>
    <row r="387" spans="1:7" ht="15.75" x14ac:dyDescent="0.25">
      <c r="A387" s="66"/>
      <c r="B387" s="135"/>
      <c r="C387" s="28">
        <v>3294</v>
      </c>
      <c r="D387" s="37" t="s">
        <v>50</v>
      </c>
      <c r="E387" s="75">
        <v>9464</v>
      </c>
      <c r="F387" s="31">
        <v>334.13</v>
      </c>
      <c r="G387" s="75">
        <v>3.5305367709213864</v>
      </c>
    </row>
    <row r="388" spans="1:7" ht="78.75" x14ac:dyDescent="0.25">
      <c r="A388" s="13"/>
      <c r="B388" s="63" t="s">
        <v>141</v>
      </c>
      <c r="C388" s="48"/>
      <c r="D388" s="15" t="s">
        <v>142</v>
      </c>
      <c r="E388" s="16">
        <v>8054041</v>
      </c>
      <c r="F388" s="16">
        <v>1886467.99</v>
      </c>
      <c r="G388" s="16">
        <v>23.422627101103657</v>
      </c>
    </row>
    <row r="389" spans="1:7" ht="15.75" x14ac:dyDescent="0.25">
      <c r="A389" s="138"/>
      <c r="B389" s="139"/>
      <c r="C389" s="128">
        <v>11</v>
      </c>
      <c r="D389" s="129" t="s">
        <v>17</v>
      </c>
      <c r="E389" s="130">
        <v>8054041</v>
      </c>
      <c r="F389" s="130">
        <v>1886467.99</v>
      </c>
      <c r="G389" s="130">
        <v>23.422627101103657</v>
      </c>
    </row>
    <row r="390" spans="1:7" ht="15.75" x14ac:dyDescent="0.25">
      <c r="A390" s="138"/>
      <c r="B390" s="139"/>
      <c r="C390" s="128">
        <v>32</v>
      </c>
      <c r="D390" s="129"/>
      <c r="E390" s="130">
        <v>48800</v>
      </c>
      <c r="F390" s="130">
        <v>30825</v>
      </c>
      <c r="G390" s="130">
        <v>63.165983606557376</v>
      </c>
    </row>
    <row r="391" spans="1:7" ht="15.75" x14ac:dyDescent="0.25">
      <c r="A391" s="21"/>
      <c r="B391" s="140"/>
      <c r="C391" s="22">
        <v>323</v>
      </c>
      <c r="D391" s="24" t="s">
        <v>36</v>
      </c>
      <c r="E391" s="68">
        <v>48800</v>
      </c>
      <c r="F391" s="68">
        <v>30825</v>
      </c>
      <c r="G391" s="68">
        <v>63.165983606557376</v>
      </c>
    </row>
    <row r="392" spans="1:7" ht="31.5" x14ac:dyDescent="0.25">
      <c r="A392" s="26"/>
      <c r="B392" s="89"/>
      <c r="C392" s="66">
        <v>3237</v>
      </c>
      <c r="D392" s="156" t="s">
        <v>43</v>
      </c>
      <c r="E392" s="30">
        <v>22800</v>
      </c>
      <c r="F392" s="31">
        <v>4825</v>
      </c>
      <c r="G392" s="30">
        <v>21.162280701754383</v>
      </c>
    </row>
    <row r="393" spans="1:7" ht="15.75" x14ac:dyDescent="0.25">
      <c r="A393" s="26"/>
      <c r="B393" s="89"/>
      <c r="C393" s="66">
        <v>3238</v>
      </c>
      <c r="D393" s="156" t="s">
        <v>71</v>
      </c>
      <c r="E393" s="30">
        <v>26000</v>
      </c>
      <c r="F393" s="31">
        <v>26000</v>
      </c>
      <c r="G393" s="30">
        <v>100</v>
      </c>
    </row>
    <row r="394" spans="1:7" ht="15.75" x14ac:dyDescent="0.25">
      <c r="A394" s="106"/>
      <c r="B394" s="141"/>
      <c r="C394" s="116">
        <v>36</v>
      </c>
      <c r="D394" s="109"/>
      <c r="E394" s="110">
        <v>7600000</v>
      </c>
      <c r="F394" s="110">
        <v>1450402.65</v>
      </c>
      <c r="G394" s="110">
        <v>19.08424539473684</v>
      </c>
    </row>
    <row r="395" spans="1:7" ht="31.5" x14ac:dyDescent="0.25">
      <c r="A395" s="21"/>
      <c r="B395" s="140"/>
      <c r="C395" s="65">
        <v>363</v>
      </c>
      <c r="D395" s="24" t="s">
        <v>97</v>
      </c>
      <c r="E395" s="68">
        <v>7600000</v>
      </c>
      <c r="F395" s="68">
        <v>1450402.65</v>
      </c>
      <c r="G395" s="68">
        <v>19.08424539473684</v>
      </c>
    </row>
    <row r="396" spans="1:7" ht="31.5" x14ac:dyDescent="0.25">
      <c r="A396" s="26"/>
      <c r="B396" s="89"/>
      <c r="C396" s="66">
        <v>3632</v>
      </c>
      <c r="D396" s="37" t="s">
        <v>143</v>
      </c>
      <c r="E396" s="31">
        <v>7600000</v>
      </c>
      <c r="F396" s="31">
        <v>1450402.65</v>
      </c>
      <c r="G396" s="31">
        <v>19.08424539473684</v>
      </c>
    </row>
    <row r="397" spans="1:7" ht="15.75" x14ac:dyDescent="0.25">
      <c r="A397" s="106"/>
      <c r="B397" s="141"/>
      <c r="C397" s="116">
        <v>38</v>
      </c>
      <c r="D397" s="109"/>
      <c r="E397" s="110">
        <v>405241</v>
      </c>
      <c r="F397" s="110">
        <v>405240.34</v>
      </c>
      <c r="G397" s="110">
        <v>99.999837133952397</v>
      </c>
    </row>
    <row r="398" spans="1:7" ht="31.5" x14ac:dyDescent="0.25">
      <c r="A398" s="21"/>
      <c r="B398" s="140"/>
      <c r="C398" s="65">
        <v>381</v>
      </c>
      <c r="D398" s="24" t="s">
        <v>97</v>
      </c>
      <c r="E398" s="68">
        <v>140000</v>
      </c>
      <c r="F398" s="68">
        <v>140000</v>
      </c>
      <c r="G398" s="68">
        <v>100</v>
      </c>
    </row>
    <row r="399" spans="1:7" ht="15.75" x14ac:dyDescent="0.25">
      <c r="A399" s="26"/>
      <c r="B399" s="89"/>
      <c r="C399" s="135">
        <v>3811</v>
      </c>
      <c r="D399" s="159" t="s">
        <v>97</v>
      </c>
      <c r="E399" s="47">
        <v>140000</v>
      </c>
      <c r="F399" s="56">
        <v>140000</v>
      </c>
      <c r="G399" s="47">
        <v>100</v>
      </c>
    </row>
    <row r="400" spans="1:7" ht="15.75" x14ac:dyDescent="0.25">
      <c r="A400" s="21"/>
      <c r="B400" s="57"/>
      <c r="C400" s="131">
        <v>382</v>
      </c>
      <c r="D400" s="59"/>
      <c r="E400" s="142">
        <v>265241</v>
      </c>
      <c r="F400" s="88">
        <v>265240.34000000003</v>
      </c>
      <c r="G400" s="142">
        <v>99.999751169690967</v>
      </c>
    </row>
    <row r="401" spans="1:7" ht="47.25" x14ac:dyDescent="0.25">
      <c r="A401" s="26"/>
      <c r="B401" s="89"/>
      <c r="C401" s="143">
        <v>3821</v>
      </c>
      <c r="D401" s="159" t="s">
        <v>144</v>
      </c>
      <c r="E401" s="47">
        <v>265241</v>
      </c>
      <c r="F401" s="47">
        <v>265240.34000000003</v>
      </c>
      <c r="G401" s="47">
        <v>99.999751169690967</v>
      </c>
    </row>
    <row r="402" spans="1:7" ht="31.5" x14ac:dyDescent="0.25">
      <c r="A402" s="13" t="s">
        <v>64</v>
      </c>
      <c r="B402" s="144" t="s">
        <v>145</v>
      </c>
      <c r="C402" s="63"/>
      <c r="D402" s="105" t="s">
        <v>146</v>
      </c>
      <c r="E402" s="45">
        <v>5000000</v>
      </c>
      <c r="F402" s="45">
        <v>472946.32</v>
      </c>
      <c r="G402" s="45">
        <v>9.4589264000000011</v>
      </c>
    </row>
    <row r="403" spans="1:7" ht="31.5" x14ac:dyDescent="0.25">
      <c r="A403" s="17"/>
      <c r="B403" s="18"/>
      <c r="C403" s="100">
        <v>43</v>
      </c>
      <c r="D403" s="87" t="s">
        <v>147</v>
      </c>
      <c r="E403" s="44">
        <v>5000000</v>
      </c>
      <c r="F403" s="44">
        <v>472946.32</v>
      </c>
      <c r="G403" s="44">
        <v>9.4589264000000011</v>
      </c>
    </row>
    <row r="404" spans="1:7" ht="15.75" x14ac:dyDescent="0.25">
      <c r="A404" s="90"/>
      <c r="B404" s="91"/>
      <c r="C404" s="86">
        <v>35</v>
      </c>
      <c r="D404" s="145"/>
      <c r="E404" s="44">
        <v>1000000</v>
      </c>
      <c r="F404" s="44">
        <v>0</v>
      </c>
      <c r="G404" s="44">
        <v>0</v>
      </c>
    </row>
    <row r="405" spans="1:7" ht="47.25" x14ac:dyDescent="0.25">
      <c r="A405" s="21"/>
      <c r="B405" s="46"/>
      <c r="C405" s="58">
        <v>351</v>
      </c>
      <c r="D405" s="59" t="s">
        <v>148</v>
      </c>
      <c r="E405" s="25">
        <v>1000000</v>
      </c>
      <c r="F405" s="25">
        <v>0</v>
      </c>
      <c r="G405" s="25">
        <v>0</v>
      </c>
    </row>
    <row r="406" spans="1:7" ht="47.25" x14ac:dyDescent="0.25">
      <c r="A406" s="43"/>
      <c r="B406" s="41"/>
      <c r="C406" s="50">
        <v>3521</v>
      </c>
      <c r="D406" s="51" t="s">
        <v>148</v>
      </c>
      <c r="E406" s="42">
        <v>1000000</v>
      </c>
      <c r="F406" s="42">
        <v>0</v>
      </c>
      <c r="G406" s="42">
        <v>0</v>
      </c>
    </row>
    <row r="407" spans="1:7" ht="15.75" x14ac:dyDescent="0.25">
      <c r="A407" s="17"/>
      <c r="B407" s="18"/>
      <c r="C407" s="86">
        <v>36</v>
      </c>
      <c r="D407" s="87"/>
      <c r="E407" s="44">
        <v>4000000</v>
      </c>
      <c r="F407" s="44">
        <v>472946.32</v>
      </c>
      <c r="G407" s="44">
        <v>11.823658</v>
      </c>
    </row>
    <row r="408" spans="1:7" ht="31.5" x14ac:dyDescent="0.25">
      <c r="A408" s="21"/>
      <c r="B408" s="46"/>
      <c r="C408" s="58">
        <v>363</v>
      </c>
      <c r="D408" s="59" t="s">
        <v>80</v>
      </c>
      <c r="E408" s="25">
        <v>2500000</v>
      </c>
      <c r="F408" s="25">
        <v>472946.32</v>
      </c>
      <c r="G408" s="25">
        <v>18.917852800000002</v>
      </c>
    </row>
    <row r="409" spans="1:7" ht="31.5" x14ac:dyDescent="0.25">
      <c r="A409" s="26"/>
      <c r="B409" s="41"/>
      <c r="C409" s="36">
        <v>3631</v>
      </c>
      <c r="D409" s="37" t="s">
        <v>81</v>
      </c>
      <c r="E409" s="42">
        <v>250000</v>
      </c>
      <c r="F409" s="42">
        <v>0</v>
      </c>
      <c r="G409" s="42">
        <v>0</v>
      </c>
    </row>
    <row r="410" spans="1:7" ht="31.5" x14ac:dyDescent="0.25">
      <c r="A410" s="26"/>
      <c r="B410" s="41"/>
      <c r="C410" s="36">
        <v>3632</v>
      </c>
      <c r="D410" s="37" t="s">
        <v>143</v>
      </c>
      <c r="E410" s="42">
        <v>2250000</v>
      </c>
      <c r="F410" s="42">
        <v>472946.32</v>
      </c>
      <c r="G410" s="42">
        <v>21.019836444444444</v>
      </c>
    </row>
    <row r="411" spans="1:7" ht="47.25" x14ac:dyDescent="0.25">
      <c r="A411" s="21"/>
      <c r="B411" s="22"/>
      <c r="C411" s="23">
        <v>366</v>
      </c>
      <c r="D411" s="24" t="s">
        <v>94</v>
      </c>
      <c r="E411" s="25">
        <v>1500000</v>
      </c>
      <c r="F411" s="25">
        <v>0</v>
      </c>
      <c r="G411" s="25">
        <v>0</v>
      </c>
    </row>
    <row r="412" spans="1:7" ht="47.25" x14ac:dyDescent="0.25">
      <c r="A412" s="43"/>
      <c r="B412" s="41"/>
      <c r="C412" s="36">
        <v>3661</v>
      </c>
      <c r="D412" s="37" t="s">
        <v>149</v>
      </c>
      <c r="E412" s="42">
        <v>250000</v>
      </c>
      <c r="F412" s="42">
        <v>0</v>
      </c>
      <c r="G412" s="42">
        <v>0</v>
      </c>
    </row>
    <row r="413" spans="1:7" ht="31.5" x14ac:dyDescent="0.25">
      <c r="A413" s="43"/>
      <c r="B413" s="41"/>
      <c r="C413" s="36">
        <v>3662</v>
      </c>
      <c r="D413" s="37" t="s">
        <v>150</v>
      </c>
      <c r="E413" s="42">
        <v>1250000</v>
      </c>
      <c r="F413" s="42">
        <v>0</v>
      </c>
      <c r="G413" s="42">
        <v>0</v>
      </c>
    </row>
    <row r="414" spans="1:7" ht="47.25" x14ac:dyDescent="0.25">
      <c r="A414" s="146" t="s">
        <v>64</v>
      </c>
      <c r="B414" s="63" t="s">
        <v>151</v>
      </c>
      <c r="C414" s="48"/>
      <c r="D414" s="15" t="s">
        <v>152</v>
      </c>
      <c r="E414" s="16">
        <v>3316593</v>
      </c>
      <c r="F414" s="16">
        <v>3316592.28</v>
      </c>
      <c r="G414" s="16">
        <v>99.999978290975093</v>
      </c>
    </row>
    <row r="415" spans="1:7" ht="15.75" x14ac:dyDescent="0.25">
      <c r="A415" s="147"/>
      <c r="B415" s="100"/>
      <c r="C415" s="18">
        <v>11</v>
      </c>
      <c r="D415" s="19" t="s">
        <v>17</v>
      </c>
      <c r="E415" s="20">
        <v>3316593</v>
      </c>
      <c r="F415" s="20">
        <v>3316592.28</v>
      </c>
      <c r="G415" s="20">
        <v>99.999978290975093</v>
      </c>
    </row>
    <row r="416" spans="1:7" ht="15.75" x14ac:dyDescent="0.25">
      <c r="A416" s="17"/>
      <c r="B416" s="18"/>
      <c r="C416" s="18">
        <v>32</v>
      </c>
      <c r="D416" s="19"/>
      <c r="E416" s="20">
        <v>593</v>
      </c>
      <c r="F416" s="20">
        <v>592.28</v>
      </c>
      <c r="G416" s="20">
        <v>99.87858347386171</v>
      </c>
    </row>
    <row r="417" spans="1:7" ht="15.75" x14ac:dyDescent="0.25">
      <c r="A417" s="21"/>
      <c r="B417" s="23"/>
      <c r="C417" s="23">
        <v>323</v>
      </c>
      <c r="D417" s="24" t="s">
        <v>134</v>
      </c>
      <c r="E417" s="25">
        <v>593</v>
      </c>
      <c r="F417" s="25">
        <v>592.28</v>
      </c>
      <c r="G417" s="25">
        <v>99.87858347386171</v>
      </c>
    </row>
    <row r="418" spans="1:7" ht="15.75" x14ac:dyDescent="0.25">
      <c r="A418" s="26"/>
      <c r="B418" s="36"/>
      <c r="C418" s="36">
        <v>3239</v>
      </c>
      <c r="D418" s="37" t="s">
        <v>44</v>
      </c>
      <c r="E418" s="82">
        <v>593</v>
      </c>
      <c r="F418" s="82">
        <v>592.28</v>
      </c>
      <c r="G418" s="82">
        <v>99.87858347386171</v>
      </c>
    </row>
    <row r="419" spans="1:7" ht="15.75" x14ac:dyDescent="0.25">
      <c r="A419" s="17"/>
      <c r="B419" s="34"/>
      <c r="C419" s="34">
        <v>35</v>
      </c>
      <c r="D419" s="19"/>
      <c r="E419" s="64">
        <v>179100</v>
      </c>
      <c r="F419" s="64">
        <v>179100</v>
      </c>
      <c r="G419" s="64">
        <v>100</v>
      </c>
    </row>
    <row r="420" spans="1:7" ht="31.5" x14ac:dyDescent="0.25">
      <c r="A420" s="21"/>
      <c r="B420" s="22"/>
      <c r="C420" s="23">
        <v>352</v>
      </c>
      <c r="D420" s="24" t="s">
        <v>153</v>
      </c>
      <c r="E420" s="25">
        <v>179100</v>
      </c>
      <c r="F420" s="25">
        <v>179100</v>
      </c>
      <c r="G420" s="25">
        <v>100</v>
      </c>
    </row>
    <row r="421" spans="1:7" ht="47.25" x14ac:dyDescent="0.25">
      <c r="A421" s="26"/>
      <c r="B421" s="27"/>
      <c r="C421" s="36">
        <v>3522</v>
      </c>
      <c r="D421" s="29" t="s">
        <v>92</v>
      </c>
      <c r="E421" s="56">
        <v>173100</v>
      </c>
      <c r="F421" s="56">
        <v>173100</v>
      </c>
      <c r="G421" s="56">
        <v>100</v>
      </c>
    </row>
    <row r="422" spans="1:7" ht="15.75" x14ac:dyDescent="0.25">
      <c r="A422" s="26"/>
      <c r="B422" s="27"/>
      <c r="C422" s="36">
        <v>3523</v>
      </c>
      <c r="D422" s="29" t="s">
        <v>154</v>
      </c>
      <c r="E422" s="56">
        <v>6000</v>
      </c>
      <c r="F422" s="56">
        <v>6000</v>
      </c>
      <c r="G422" s="56">
        <v>100</v>
      </c>
    </row>
    <row r="423" spans="1:7" ht="15.75" x14ac:dyDescent="0.25">
      <c r="A423" s="17"/>
      <c r="B423" s="18"/>
      <c r="C423" s="34">
        <v>38</v>
      </c>
      <c r="D423" s="19"/>
      <c r="E423" s="64">
        <v>3136900</v>
      </c>
      <c r="F423" s="64">
        <v>3136900</v>
      </c>
      <c r="G423" s="64">
        <v>100</v>
      </c>
    </row>
    <row r="424" spans="1:7" ht="94.5" x14ac:dyDescent="0.25">
      <c r="A424" s="21"/>
      <c r="B424" s="22"/>
      <c r="C424" s="23">
        <v>386</v>
      </c>
      <c r="D424" s="24" t="s">
        <v>155</v>
      </c>
      <c r="E424" s="25">
        <v>3136900</v>
      </c>
      <c r="F424" s="25">
        <v>3136900</v>
      </c>
      <c r="G424" s="25">
        <v>100</v>
      </c>
    </row>
    <row r="425" spans="1:7" ht="94.5" x14ac:dyDescent="0.25">
      <c r="A425" s="26"/>
      <c r="B425" s="27"/>
      <c r="C425" s="28">
        <v>3862</v>
      </c>
      <c r="D425" s="29" t="s">
        <v>155</v>
      </c>
      <c r="E425" s="40">
        <v>1917845</v>
      </c>
      <c r="F425" s="40">
        <v>2197000</v>
      </c>
      <c r="G425" s="40">
        <v>114.55566012894683</v>
      </c>
    </row>
    <row r="426" spans="1:7" ht="47.25" x14ac:dyDescent="0.25">
      <c r="A426" s="26"/>
      <c r="B426" s="52"/>
      <c r="C426" s="53">
        <v>3863</v>
      </c>
      <c r="D426" s="29" t="s">
        <v>156</v>
      </c>
      <c r="E426" s="40">
        <v>1219055</v>
      </c>
      <c r="F426" s="40">
        <v>939900</v>
      </c>
      <c r="G426" s="40">
        <v>77.100705054324862</v>
      </c>
    </row>
    <row r="427" spans="1:7" ht="63" x14ac:dyDescent="0.25">
      <c r="A427" s="13" t="s">
        <v>64</v>
      </c>
      <c r="B427" s="144" t="s">
        <v>157</v>
      </c>
      <c r="C427" s="144"/>
      <c r="D427" s="15" t="s">
        <v>158</v>
      </c>
      <c r="E427" s="16">
        <v>428227</v>
      </c>
      <c r="F427" s="16">
        <v>391464.15</v>
      </c>
      <c r="G427" s="16">
        <v>91.415102270524756</v>
      </c>
    </row>
    <row r="428" spans="1:7" ht="15.75" x14ac:dyDescent="0.25">
      <c r="A428" s="17"/>
      <c r="B428" s="100"/>
      <c r="C428" s="100">
        <v>11</v>
      </c>
      <c r="D428" s="19" t="s">
        <v>17</v>
      </c>
      <c r="E428" s="20">
        <v>428227</v>
      </c>
      <c r="F428" s="20">
        <v>391464.15</v>
      </c>
      <c r="G428" s="20">
        <v>91.415102270524756</v>
      </c>
    </row>
    <row r="429" spans="1:7" ht="15.75" x14ac:dyDescent="0.25">
      <c r="A429" s="17"/>
      <c r="B429" s="100"/>
      <c r="C429" s="100">
        <v>35</v>
      </c>
      <c r="D429" s="19"/>
      <c r="E429" s="20">
        <v>428227</v>
      </c>
      <c r="F429" s="20">
        <v>391464.15</v>
      </c>
      <c r="G429" s="20">
        <v>91.415102270524756</v>
      </c>
    </row>
    <row r="430" spans="1:7" ht="15.75" x14ac:dyDescent="0.25">
      <c r="A430" s="21"/>
      <c r="B430" s="140"/>
      <c r="C430" s="58">
        <v>352</v>
      </c>
      <c r="D430" s="24" t="s">
        <v>159</v>
      </c>
      <c r="E430" s="25">
        <v>428227</v>
      </c>
      <c r="F430" s="25">
        <v>391464.15</v>
      </c>
      <c r="G430" s="25">
        <v>91.415102270524756</v>
      </c>
    </row>
    <row r="431" spans="1:7" ht="47.25" x14ac:dyDescent="0.25">
      <c r="A431" s="26"/>
      <c r="B431" s="52"/>
      <c r="C431" s="53">
        <v>3522</v>
      </c>
      <c r="D431" s="29" t="s">
        <v>92</v>
      </c>
      <c r="E431" s="102">
        <v>320408</v>
      </c>
      <c r="F431" s="102">
        <v>306658</v>
      </c>
      <c r="G431" s="102">
        <v>95.708596539412255</v>
      </c>
    </row>
    <row r="432" spans="1:7" ht="47.25" x14ac:dyDescent="0.25">
      <c r="A432" s="26"/>
      <c r="B432" s="52"/>
      <c r="C432" s="53">
        <v>3523</v>
      </c>
      <c r="D432" s="29" t="s">
        <v>160</v>
      </c>
      <c r="E432" s="102">
        <v>107819</v>
      </c>
      <c r="F432" s="102">
        <v>84806.15</v>
      </c>
      <c r="G432" s="102">
        <v>78.656034650664537</v>
      </c>
    </row>
    <row r="433" spans="1:7" ht="78.75" x14ac:dyDescent="0.25">
      <c r="A433" s="13" t="s">
        <v>64</v>
      </c>
      <c r="B433" s="144" t="s">
        <v>161</v>
      </c>
      <c r="C433" s="63"/>
      <c r="D433" s="15" t="s">
        <v>162</v>
      </c>
      <c r="E433" s="16">
        <v>26545</v>
      </c>
      <c r="F433" s="16">
        <v>7528.75</v>
      </c>
      <c r="G433" s="16">
        <v>28.362215106423054</v>
      </c>
    </row>
    <row r="434" spans="1:7" ht="15.75" x14ac:dyDescent="0.25">
      <c r="A434" s="17"/>
      <c r="B434" s="100"/>
      <c r="C434" s="100">
        <v>11</v>
      </c>
      <c r="D434" s="19" t="s">
        <v>17</v>
      </c>
      <c r="E434" s="20">
        <v>26545</v>
      </c>
      <c r="F434" s="20">
        <v>7528.75</v>
      </c>
      <c r="G434" s="20">
        <v>28.362215106423054</v>
      </c>
    </row>
    <row r="435" spans="1:7" ht="15.75" x14ac:dyDescent="0.25">
      <c r="A435" s="17"/>
      <c r="B435" s="100"/>
      <c r="C435" s="100">
        <v>32</v>
      </c>
      <c r="D435" s="19"/>
      <c r="E435" s="20">
        <v>26545</v>
      </c>
      <c r="F435" s="20">
        <v>7528.75</v>
      </c>
      <c r="G435" s="20">
        <v>28.362215106423054</v>
      </c>
    </row>
    <row r="436" spans="1:7" ht="15.75" x14ac:dyDescent="0.25">
      <c r="A436" s="21"/>
      <c r="B436" s="140"/>
      <c r="C436" s="58">
        <v>323</v>
      </c>
      <c r="D436" s="24" t="s">
        <v>36</v>
      </c>
      <c r="E436" s="25">
        <v>26545</v>
      </c>
      <c r="F436" s="25">
        <v>7528.75</v>
      </c>
      <c r="G436" s="25">
        <v>28.362215106423054</v>
      </c>
    </row>
    <row r="437" spans="1:7" ht="31.5" x14ac:dyDescent="0.25">
      <c r="A437" s="26"/>
      <c r="B437" s="89"/>
      <c r="C437" s="50">
        <v>3237</v>
      </c>
      <c r="D437" s="37" t="s">
        <v>43</v>
      </c>
      <c r="E437" s="42">
        <v>13272</v>
      </c>
      <c r="F437" s="42">
        <v>0</v>
      </c>
      <c r="G437" s="42">
        <v>0</v>
      </c>
    </row>
    <row r="438" spans="1:7" ht="15.75" x14ac:dyDescent="0.25">
      <c r="A438" s="26"/>
      <c r="B438" s="89"/>
      <c r="C438" s="50">
        <v>3238</v>
      </c>
      <c r="D438" s="37" t="s">
        <v>71</v>
      </c>
      <c r="E438" s="42">
        <v>6636</v>
      </c>
      <c r="F438" s="42">
        <v>7528.75</v>
      </c>
      <c r="G438" s="42">
        <v>113.4531344183243</v>
      </c>
    </row>
    <row r="439" spans="1:7" ht="15.75" x14ac:dyDescent="0.25">
      <c r="A439" s="26"/>
      <c r="B439" s="89"/>
      <c r="C439" s="50">
        <v>3239</v>
      </c>
      <c r="D439" s="37" t="s">
        <v>44</v>
      </c>
      <c r="E439" s="42">
        <v>6637</v>
      </c>
      <c r="F439" s="42">
        <v>0</v>
      </c>
      <c r="G439" s="42">
        <v>0</v>
      </c>
    </row>
    <row r="440" spans="1:7" ht="78.75" x14ac:dyDescent="0.25">
      <c r="A440" s="125"/>
      <c r="B440" s="63" t="s">
        <v>163</v>
      </c>
      <c r="C440" s="63"/>
      <c r="D440" s="15" t="s">
        <v>164</v>
      </c>
      <c r="E440" s="148">
        <v>564693</v>
      </c>
      <c r="F440" s="148">
        <v>564692.30000000005</v>
      </c>
      <c r="G440" s="148">
        <v>99.999876038838806</v>
      </c>
    </row>
    <row r="441" spans="1:7" ht="15.75" x14ac:dyDescent="0.25">
      <c r="A441" s="149"/>
      <c r="B441" s="96"/>
      <c r="C441" s="96">
        <v>11</v>
      </c>
      <c r="D441" s="150" t="s">
        <v>17</v>
      </c>
      <c r="E441" s="151">
        <v>564693</v>
      </c>
      <c r="F441" s="151">
        <v>564692.30000000005</v>
      </c>
      <c r="G441" s="151">
        <v>99.999876038838806</v>
      </c>
    </row>
    <row r="442" spans="1:7" ht="15.75" x14ac:dyDescent="0.25">
      <c r="A442" s="18"/>
      <c r="B442" s="18"/>
      <c r="C442" s="18">
        <v>38</v>
      </c>
      <c r="D442" s="19"/>
      <c r="E442" s="64">
        <v>564693</v>
      </c>
      <c r="F442" s="64">
        <v>564692.30000000005</v>
      </c>
      <c r="G442" s="64">
        <v>99.999876038838806</v>
      </c>
    </row>
    <row r="443" spans="1:7" ht="15.75" x14ac:dyDescent="0.25">
      <c r="A443" s="65"/>
      <c r="B443" s="65"/>
      <c r="C443" s="23">
        <v>386</v>
      </c>
      <c r="D443" s="24" t="s">
        <v>165</v>
      </c>
      <c r="E443" s="68">
        <v>564693</v>
      </c>
      <c r="F443" s="68">
        <v>564692.30000000005</v>
      </c>
      <c r="G443" s="68">
        <v>99.999876038838806</v>
      </c>
    </row>
    <row r="444" spans="1:7" ht="63" x14ac:dyDescent="0.25">
      <c r="A444" s="66"/>
      <c r="B444" s="66"/>
      <c r="C444" s="36">
        <v>3865</v>
      </c>
      <c r="D444" s="29" t="s">
        <v>166</v>
      </c>
      <c r="E444" s="31">
        <v>564693</v>
      </c>
      <c r="F444" s="31">
        <v>564692.30000000005</v>
      </c>
      <c r="G444" s="31">
        <v>99.999876038838806</v>
      </c>
    </row>
    <row r="445" spans="1:7" ht="47.25" x14ac:dyDescent="0.25">
      <c r="A445" s="13" t="s">
        <v>167</v>
      </c>
      <c r="B445" s="48" t="s">
        <v>168</v>
      </c>
      <c r="C445" s="48"/>
      <c r="D445" s="15" t="s">
        <v>169</v>
      </c>
      <c r="E445" s="16">
        <v>7331092</v>
      </c>
      <c r="F445" s="16">
        <v>7331092</v>
      </c>
      <c r="G445" s="16">
        <v>100</v>
      </c>
    </row>
    <row r="446" spans="1:7" ht="15.75" x14ac:dyDescent="0.25">
      <c r="A446" s="17"/>
      <c r="B446" s="18"/>
      <c r="C446" s="18">
        <v>11</v>
      </c>
      <c r="D446" s="19" t="s">
        <v>17</v>
      </c>
      <c r="E446" s="20">
        <v>7331092</v>
      </c>
      <c r="F446" s="20">
        <v>7331092</v>
      </c>
      <c r="G446" s="20">
        <v>100</v>
      </c>
    </row>
    <row r="447" spans="1:7" ht="15.75" x14ac:dyDescent="0.25">
      <c r="A447" s="17"/>
      <c r="B447" s="18"/>
      <c r="C447" s="18">
        <v>38</v>
      </c>
      <c r="D447" s="19"/>
      <c r="E447" s="20">
        <v>7331092</v>
      </c>
      <c r="F447" s="20">
        <v>7331092</v>
      </c>
      <c r="G447" s="20">
        <v>100</v>
      </c>
    </row>
    <row r="448" spans="1:7" ht="31.5" x14ac:dyDescent="0.25">
      <c r="A448" s="21"/>
      <c r="B448" s="22"/>
      <c r="C448" s="23">
        <v>381</v>
      </c>
      <c r="D448" s="24" t="s">
        <v>97</v>
      </c>
      <c r="E448" s="32">
        <v>7331092</v>
      </c>
      <c r="F448" s="32">
        <v>7331092</v>
      </c>
      <c r="G448" s="32">
        <v>100</v>
      </c>
    </row>
    <row r="449" spans="1:7" ht="15.75" x14ac:dyDescent="0.25">
      <c r="A449" s="26"/>
      <c r="B449" s="27"/>
      <c r="C449" s="28">
        <v>3811</v>
      </c>
      <c r="D449" s="29" t="s">
        <v>97</v>
      </c>
      <c r="E449" s="31">
        <v>7331092</v>
      </c>
      <c r="F449" s="31">
        <v>7331092</v>
      </c>
      <c r="G449" s="31">
        <v>100</v>
      </c>
    </row>
    <row r="450" spans="1:7" ht="15.75" x14ac:dyDescent="0.25">
      <c r="A450" s="13" t="s">
        <v>64</v>
      </c>
      <c r="B450" s="48" t="s">
        <v>170</v>
      </c>
      <c r="C450" s="48"/>
      <c r="D450" s="15" t="s">
        <v>171</v>
      </c>
      <c r="E450" s="16">
        <v>66361</v>
      </c>
      <c r="F450" s="16">
        <v>31406.53</v>
      </c>
      <c r="G450" s="16">
        <v>47.326788324467685</v>
      </c>
    </row>
    <row r="451" spans="1:7" ht="31.5" x14ac:dyDescent="0.25">
      <c r="A451" s="17"/>
      <c r="B451" s="18"/>
      <c r="C451" s="18">
        <v>43</v>
      </c>
      <c r="D451" s="19" t="s">
        <v>147</v>
      </c>
      <c r="E451" s="20">
        <v>66361</v>
      </c>
      <c r="F451" s="20">
        <v>31406.53</v>
      </c>
      <c r="G451" s="20">
        <v>47.326788324467685</v>
      </c>
    </row>
    <row r="452" spans="1:7" ht="15.75" x14ac:dyDescent="0.25">
      <c r="A452" s="17"/>
      <c r="B452" s="18"/>
      <c r="C452" s="18">
        <v>32</v>
      </c>
      <c r="D452" s="19"/>
      <c r="E452" s="20">
        <v>66361</v>
      </c>
      <c r="F452" s="20">
        <v>31406.53</v>
      </c>
      <c r="G452" s="20">
        <v>47.326788324467685</v>
      </c>
    </row>
    <row r="453" spans="1:7" ht="31.5" x14ac:dyDescent="0.25">
      <c r="A453" s="21"/>
      <c r="B453" s="46"/>
      <c r="C453" s="23">
        <v>321</v>
      </c>
      <c r="D453" s="24" t="s">
        <v>86</v>
      </c>
      <c r="E453" s="25">
        <v>39817</v>
      </c>
      <c r="F453" s="25">
        <v>23305.78</v>
      </c>
      <c r="G453" s="25">
        <v>58.532234975010667</v>
      </c>
    </row>
    <row r="454" spans="1:7" ht="15.75" x14ac:dyDescent="0.25">
      <c r="A454" s="26"/>
      <c r="B454" s="41"/>
      <c r="C454" s="36">
        <v>3211</v>
      </c>
      <c r="D454" s="37" t="s">
        <v>26</v>
      </c>
      <c r="E454" s="75">
        <v>39817</v>
      </c>
      <c r="F454" s="75">
        <v>23305.78</v>
      </c>
      <c r="G454" s="75">
        <v>58.532234975010667</v>
      </c>
    </row>
    <row r="455" spans="1:7" ht="31.5" x14ac:dyDescent="0.25">
      <c r="A455" s="21"/>
      <c r="B455" s="46"/>
      <c r="C455" s="23">
        <v>322</v>
      </c>
      <c r="D455" s="24" t="s">
        <v>30</v>
      </c>
      <c r="E455" s="25">
        <v>13272</v>
      </c>
      <c r="F455" s="25">
        <v>5698.87</v>
      </c>
      <c r="G455" s="25">
        <v>42.939044605183845</v>
      </c>
    </row>
    <row r="456" spans="1:7" ht="31.5" x14ac:dyDescent="0.25">
      <c r="A456" s="43"/>
      <c r="B456" s="41"/>
      <c r="C456" s="36">
        <v>3223</v>
      </c>
      <c r="D456" s="37" t="s">
        <v>172</v>
      </c>
      <c r="E456" s="75">
        <v>13272</v>
      </c>
      <c r="F456" s="75">
        <v>5698.87</v>
      </c>
      <c r="G456" s="75">
        <v>42.939044605183845</v>
      </c>
    </row>
    <row r="457" spans="1:7" ht="15.75" x14ac:dyDescent="0.25">
      <c r="A457" s="21"/>
      <c r="B457" s="22"/>
      <c r="C457" s="23">
        <v>323</v>
      </c>
      <c r="D457" s="24" t="s">
        <v>36</v>
      </c>
      <c r="E457" s="25">
        <v>13272</v>
      </c>
      <c r="F457" s="25">
        <v>2401.88</v>
      </c>
      <c r="G457" s="25">
        <v>18.097347799879447</v>
      </c>
    </row>
    <row r="458" spans="1:7" ht="31.5" x14ac:dyDescent="0.25">
      <c r="A458" s="26"/>
      <c r="B458" s="41"/>
      <c r="C458" s="36">
        <v>3231</v>
      </c>
      <c r="D458" s="37" t="s">
        <v>173</v>
      </c>
      <c r="E458" s="75">
        <v>13272</v>
      </c>
      <c r="F458" s="75">
        <v>2401.88</v>
      </c>
      <c r="G458" s="75">
        <v>18.097347799879447</v>
      </c>
    </row>
    <row r="459" spans="1:7" ht="31.5" x14ac:dyDescent="0.25">
      <c r="A459" s="13" t="s">
        <v>167</v>
      </c>
      <c r="B459" s="48" t="s">
        <v>174</v>
      </c>
      <c r="C459" s="48"/>
      <c r="D459" s="15" t="s">
        <v>175</v>
      </c>
      <c r="E459" s="16">
        <v>16591</v>
      </c>
      <c r="F459" s="16">
        <v>5807.46</v>
      </c>
      <c r="G459" s="16">
        <v>35.003676692182509</v>
      </c>
    </row>
    <row r="460" spans="1:7" ht="31.5" x14ac:dyDescent="0.25">
      <c r="A460" s="17"/>
      <c r="B460" s="18"/>
      <c r="C460" s="18">
        <v>43</v>
      </c>
      <c r="D460" s="19" t="s">
        <v>147</v>
      </c>
      <c r="E460" s="20">
        <v>16591</v>
      </c>
      <c r="F460" s="20">
        <v>5807.46</v>
      </c>
      <c r="G460" s="20">
        <v>35.003676692182509</v>
      </c>
    </row>
    <row r="461" spans="1:7" ht="15.75" x14ac:dyDescent="0.25">
      <c r="A461" s="17"/>
      <c r="B461" s="18"/>
      <c r="C461" s="18">
        <v>32</v>
      </c>
      <c r="D461" s="19"/>
      <c r="E461" s="20">
        <v>16591</v>
      </c>
      <c r="F461" s="20">
        <v>5807.46</v>
      </c>
      <c r="G461" s="20">
        <v>35.003676692182509</v>
      </c>
    </row>
    <row r="462" spans="1:7" ht="31.5" x14ac:dyDescent="0.25">
      <c r="A462" s="21"/>
      <c r="B462" s="46"/>
      <c r="C462" s="23">
        <v>329</v>
      </c>
      <c r="D462" s="24" t="s">
        <v>46</v>
      </c>
      <c r="E462" s="25">
        <v>16591</v>
      </c>
      <c r="F462" s="25">
        <v>5807.46</v>
      </c>
      <c r="G462" s="25">
        <v>35.003676692182509</v>
      </c>
    </row>
    <row r="463" spans="1:7" ht="31.5" x14ac:dyDescent="0.25">
      <c r="A463" s="26"/>
      <c r="B463" s="41"/>
      <c r="C463" s="36">
        <v>3291</v>
      </c>
      <c r="D463" s="37" t="s">
        <v>176</v>
      </c>
      <c r="E463" s="75">
        <v>16591</v>
      </c>
      <c r="F463" s="75">
        <v>5807.46</v>
      </c>
      <c r="G463" s="75">
        <v>35.003676692182509</v>
      </c>
    </row>
    <row r="464" spans="1:7" ht="78.75" x14ac:dyDescent="0.25">
      <c r="A464" s="13" t="s">
        <v>77</v>
      </c>
      <c r="B464" s="14" t="s">
        <v>177</v>
      </c>
      <c r="C464" s="48"/>
      <c r="D464" s="15" t="s">
        <v>178</v>
      </c>
      <c r="E464" s="16">
        <v>59831220</v>
      </c>
      <c r="F464" s="16">
        <v>63099758.960000001</v>
      </c>
      <c r="G464" s="16">
        <v>105.46293216150364</v>
      </c>
    </row>
    <row r="465" spans="1:7" ht="15.75" x14ac:dyDescent="0.25">
      <c r="A465" s="17"/>
      <c r="B465" s="18"/>
      <c r="C465" s="18">
        <v>11</v>
      </c>
      <c r="D465" s="19" t="s">
        <v>17</v>
      </c>
      <c r="E465" s="20">
        <v>16766369</v>
      </c>
      <c r="F465" s="20">
        <v>16763372</v>
      </c>
      <c r="G465" s="20">
        <v>99.982124931164279</v>
      </c>
    </row>
    <row r="466" spans="1:7" ht="15.75" x14ac:dyDescent="0.25">
      <c r="A466" s="17"/>
      <c r="B466" s="18"/>
      <c r="C466" s="18">
        <v>38</v>
      </c>
      <c r="D466" s="19"/>
      <c r="E466" s="20">
        <v>16766369</v>
      </c>
      <c r="F466" s="20">
        <v>16763372</v>
      </c>
      <c r="G466" s="20">
        <v>99.982124931164279</v>
      </c>
    </row>
    <row r="467" spans="1:7" ht="15.75" x14ac:dyDescent="0.25">
      <c r="A467" s="21"/>
      <c r="B467" s="22"/>
      <c r="C467" s="23">
        <v>381</v>
      </c>
      <c r="D467" s="24" t="s">
        <v>179</v>
      </c>
      <c r="E467" s="25">
        <v>16766369</v>
      </c>
      <c r="F467" s="25">
        <v>16763372</v>
      </c>
      <c r="G467" s="25">
        <v>99.982124931164279</v>
      </c>
    </row>
    <row r="468" spans="1:7" ht="15.75" x14ac:dyDescent="0.25">
      <c r="A468" s="26"/>
      <c r="B468" s="41"/>
      <c r="C468" s="36">
        <v>3811</v>
      </c>
      <c r="D468" s="37" t="s">
        <v>97</v>
      </c>
      <c r="E468" s="31">
        <v>16766369</v>
      </c>
      <c r="F468" s="31">
        <v>16763372</v>
      </c>
      <c r="G468" s="31">
        <v>99.982124931164279</v>
      </c>
    </row>
    <row r="469" spans="1:7" ht="31.5" x14ac:dyDescent="0.25">
      <c r="A469" s="17"/>
      <c r="B469" s="18"/>
      <c r="C469" s="18">
        <v>41</v>
      </c>
      <c r="D469" s="19" t="s">
        <v>180</v>
      </c>
      <c r="E469" s="20">
        <v>43064851</v>
      </c>
      <c r="F469" s="20">
        <v>46336386.960000001</v>
      </c>
      <c r="G469" s="20">
        <v>107.59676600297539</v>
      </c>
    </row>
    <row r="470" spans="1:7" ht="15.75" x14ac:dyDescent="0.25">
      <c r="A470" s="17"/>
      <c r="B470" s="18"/>
      <c r="C470" s="18">
        <v>38</v>
      </c>
      <c r="D470" s="19"/>
      <c r="E470" s="20">
        <v>43064851</v>
      </c>
      <c r="F470" s="20">
        <v>46336386.960000001</v>
      </c>
      <c r="G470" s="20">
        <v>107.59676600297539</v>
      </c>
    </row>
    <row r="471" spans="1:7" ht="15.75" x14ac:dyDescent="0.25">
      <c r="A471" s="21"/>
      <c r="B471" s="22"/>
      <c r="C471" s="23">
        <v>381</v>
      </c>
      <c r="D471" s="24" t="s">
        <v>179</v>
      </c>
      <c r="E471" s="25">
        <v>43064851</v>
      </c>
      <c r="F471" s="25">
        <v>46336386.960000001</v>
      </c>
      <c r="G471" s="25">
        <v>107.59676600297539</v>
      </c>
    </row>
    <row r="472" spans="1:7" ht="15.75" x14ac:dyDescent="0.25">
      <c r="A472" s="26"/>
      <c r="B472" s="35"/>
      <c r="C472" s="36">
        <v>3811</v>
      </c>
      <c r="D472" s="37" t="s">
        <v>97</v>
      </c>
      <c r="E472" s="75">
        <v>43064851</v>
      </c>
      <c r="F472" s="75">
        <v>46336386.960000001</v>
      </c>
      <c r="G472" s="75">
        <v>107.59676600297539</v>
      </c>
    </row>
    <row r="473" spans="1:7" ht="47.25" x14ac:dyDescent="0.25">
      <c r="A473" s="13" t="s">
        <v>77</v>
      </c>
      <c r="B473" s="14" t="s">
        <v>181</v>
      </c>
      <c r="C473" s="48"/>
      <c r="D473" s="15" t="s">
        <v>182</v>
      </c>
      <c r="E473" s="16">
        <v>3400000</v>
      </c>
      <c r="F473" s="16">
        <v>3357399.99</v>
      </c>
      <c r="G473" s="16">
        <v>98.747058529411774</v>
      </c>
    </row>
    <row r="474" spans="1:7" ht="15.75" x14ac:dyDescent="0.25">
      <c r="A474" s="17"/>
      <c r="B474" s="18"/>
      <c r="C474" s="18">
        <v>11</v>
      </c>
      <c r="D474" s="19" t="s">
        <v>17</v>
      </c>
      <c r="E474" s="20">
        <v>3400000</v>
      </c>
      <c r="F474" s="20">
        <v>3357399.99</v>
      </c>
      <c r="G474" s="20">
        <v>98.747058529411774</v>
      </c>
    </row>
    <row r="475" spans="1:7" ht="15.75" x14ac:dyDescent="0.25">
      <c r="A475" s="17"/>
      <c r="B475" s="18"/>
      <c r="C475" s="18">
        <v>37</v>
      </c>
      <c r="D475" s="19"/>
      <c r="E475" s="20">
        <v>3400000</v>
      </c>
      <c r="F475" s="20">
        <v>3357399.99</v>
      </c>
      <c r="G475" s="20">
        <v>98.747058529411774</v>
      </c>
    </row>
    <row r="476" spans="1:7" ht="63" x14ac:dyDescent="0.25">
      <c r="A476" s="21"/>
      <c r="B476" s="22"/>
      <c r="C476" s="23">
        <v>372</v>
      </c>
      <c r="D476" s="24" t="s">
        <v>183</v>
      </c>
      <c r="E476" s="25">
        <v>3400000</v>
      </c>
      <c r="F476" s="25">
        <v>3357399.99</v>
      </c>
      <c r="G476" s="25">
        <v>98.747058529411774</v>
      </c>
    </row>
    <row r="477" spans="1:7" ht="31.5" x14ac:dyDescent="0.25">
      <c r="A477" s="26"/>
      <c r="B477" s="41"/>
      <c r="C477" s="36">
        <v>3721</v>
      </c>
      <c r="D477" s="37" t="s">
        <v>56</v>
      </c>
      <c r="E477" s="31">
        <v>3400000</v>
      </c>
      <c r="F477" s="31">
        <v>3357399.99</v>
      </c>
      <c r="G477" s="31">
        <v>98.747058529411774</v>
      </c>
    </row>
    <row r="478" spans="1:7" ht="47.25" x14ac:dyDescent="0.25">
      <c r="A478" s="13" t="s">
        <v>77</v>
      </c>
      <c r="B478" s="14" t="s">
        <v>184</v>
      </c>
      <c r="C478" s="48"/>
      <c r="D478" s="15" t="s">
        <v>185</v>
      </c>
      <c r="E478" s="16">
        <v>4082714</v>
      </c>
      <c r="F478" s="16">
        <v>4078558.88</v>
      </c>
      <c r="G478" s="16">
        <v>99.898226522847295</v>
      </c>
    </row>
    <row r="479" spans="1:7" ht="15.75" x14ac:dyDescent="0.25">
      <c r="A479" s="17"/>
      <c r="B479" s="18"/>
      <c r="C479" s="18">
        <v>11</v>
      </c>
      <c r="D479" s="19" t="s">
        <v>17</v>
      </c>
      <c r="E479" s="20">
        <v>4082714</v>
      </c>
      <c r="F479" s="20">
        <v>4078558.88</v>
      </c>
      <c r="G479" s="20">
        <v>99.898226522847295</v>
      </c>
    </row>
    <row r="480" spans="1:7" ht="15.75" x14ac:dyDescent="0.25">
      <c r="A480" s="17"/>
      <c r="B480" s="18"/>
      <c r="C480" s="18">
        <v>37</v>
      </c>
      <c r="D480" s="19"/>
      <c r="E480" s="20">
        <v>4082714</v>
      </c>
      <c r="F480" s="20">
        <v>4078558.88</v>
      </c>
      <c r="G480" s="20">
        <v>99.898226522847295</v>
      </c>
    </row>
    <row r="481" spans="1:7" ht="63" x14ac:dyDescent="0.25">
      <c r="A481" s="21"/>
      <c r="B481" s="22"/>
      <c r="C481" s="23">
        <v>372</v>
      </c>
      <c r="D481" s="24" t="s">
        <v>183</v>
      </c>
      <c r="E481" s="25">
        <v>4082714</v>
      </c>
      <c r="F481" s="25">
        <v>4078558.88</v>
      </c>
      <c r="G481" s="25">
        <v>99.898226522847295</v>
      </c>
    </row>
    <row r="482" spans="1:7" ht="31.5" x14ac:dyDescent="0.25">
      <c r="A482" s="26"/>
      <c r="B482" s="41"/>
      <c r="C482" s="36">
        <v>3721</v>
      </c>
      <c r="D482" s="37" t="s">
        <v>56</v>
      </c>
      <c r="E482" s="31">
        <v>4082714</v>
      </c>
      <c r="F482" s="31">
        <v>4078558.88</v>
      </c>
      <c r="G482" s="31">
        <v>99.898226522847295</v>
      </c>
    </row>
    <row r="483" spans="1:7" ht="47.25" x14ac:dyDescent="0.25">
      <c r="A483" s="13" t="s">
        <v>77</v>
      </c>
      <c r="B483" s="14" t="s">
        <v>186</v>
      </c>
      <c r="C483" s="48"/>
      <c r="D483" s="15" t="s">
        <v>187</v>
      </c>
      <c r="E483" s="16">
        <v>3545049</v>
      </c>
      <c r="F483" s="16">
        <v>3419655.59</v>
      </c>
      <c r="G483" s="16">
        <v>96.462858200267462</v>
      </c>
    </row>
    <row r="484" spans="1:7" ht="15.75" x14ac:dyDescent="0.25">
      <c r="A484" s="17"/>
      <c r="B484" s="18"/>
      <c r="C484" s="18">
        <v>11</v>
      </c>
      <c r="D484" s="19" t="s">
        <v>17</v>
      </c>
      <c r="E484" s="20">
        <v>2604811</v>
      </c>
      <c r="F484" s="20">
        <v>2604655.21</v>
      </c>
      <c r="G484" s="20">
        <v>99.994019143807364</v>
      </c>
    </row>
    <row r="485" spans="1:7" ht="15.75" x14ac:dyDescent="0.25">
      <c r="A485" s="17"/>
      <c r="B485" s="18"/>
      <c r="C485" s="18">
        <v>32</v>
      </c>
      <c r="D485" s="19"/>
      <c r="E485" s="20">
        <v>15396</v>
      </c>
      <c r="F485" s="20">
        <v>15240.21</v>
      </c>
      <c r="G485" s="20">
        <v>98.988113795791108</v>
      </c>
    </row>
    <row r="486" spans="1:7" ht="15.75" x14ac:dyDescent="0.25">
      <c r="A486" s="21"/>
      <c r="B486" s="22"/>
      <c r="C486" s="23">
        <v>323</v>
      </c>
      <c r="D486" s="24" t="s">
        <v>36</v>
      </c>
      <c r="E486" s="25">
        <v>15396</v>
      </c>
      <c r="F486" s="25">
        <v>15240.21</v>
      </c>
      <c r="G486" s="25">
        <v>98.988113795791108</v>
      </c>
    </row>
    <row r="487" spans="1:7" ht="31.5" x14ac:dyDescent="0.25">
      <c r="A487" s="26"/>
      <c r="B487" s="41"/>
      <c r="C487" s="36">
        <v>3237</v>
      </c>
      <c r="D487" s="37" t="s">
        <v>43</v>
      </c>
      <c r="E487" s="38">
        <v>15396</v>
      </c>
      <c r="F487" s="38">
        <v>15240.21</v>
      </c>
      <c r="G487" s="38">
        <v>98.988113795791108</v>
      </c>
    </row>
    <row r="488" spans="1:7" ht="15.75" x14ac:dyDescent="0.25">
      <c r="A488" s="17"/>
      <c r="B488" s="18"/>
      <c r="C488" s="34">
        <v>38</v>
      </c>
      <c r="D488" s="19"/>
      <c r="E488" s="20">
        <v>2589415</v>
      </c>
      <c r="F488" s="20">
        <v>2589415</v>
      </c>
      <c r="G488" s="20">
        <v>100</v>
      </c>
    </row>
    <row r="489" spans="1:7" ht="15.75" x14ac:dyDescent="0.25">
      <c r="A489" s="21"/>
      <c r="B489" s="22"/>
      <c r="C489" s="23">
        <v>381</v>
      </c>
      <c r="D489" s="24" t="s">
        <v>179</v>
      </c>
      <c r="E489" s="25">
        <v>2589415</v>
      </c>
      <c r="F489" s="25">
        <v>2589415</v>
      </c>
      <c r="G489" s="25">
        <v>100</v>
      </c>
    </row>
    <row r="490" spans="1:7" ht="15.75" x14ac:dyDescent="0.25">
      <c r="A490" s="26"/>
      <c r="B490" s="41"/>
      <c r="C490" s="36">
        <v>3811</v>
      </c>
      <c r="D490" s="37" t="s">
        <v>97</v>
      </c>
      <c r="E490" s="38">
        <v>2589415</v>
      </c>
      <c r="F490" s="38">
        <v>2589415</v>
      </c>
      <c r="G490" s="38">
        <v>100</v>
      </c>
    </row>
    <row r="491" spans="1:7" ht="31.5" x14ac:dyDescent="0.25">
      <c r="A491" s="17"/>
      <c r="B491" s="18"/>
      <c r="C491" s="18">
        <v>41</v>
      </c>
      <c r="D491" s="19" t="s">
        <v>180</v>
      </c>
      <c r="E491" s="20">
        <v>940238</v>
      </c>
      <c r="F491" s="20">
        <v>815000.38</v>
      </c>
      <c r="G491" s="20">
        <v>86.680221390754255</v>
      </c>
    </row>
    <row r="492" spans="1:7" ht="15.75" x14ac:dyDescent="0.25">
      <c r="A492" s="17"/>
      <c r="B492" s="18"/>
      <c r="C492" s="18">
        <v>38</v>
      </c>
      <c r="D492" s="19"/>
      <c r="E492" s="20">
        <v>940238</v>
      </c>
      <c r="F492" s="20">
        <v>815000.38</v>
      </c>
      <c r="G492" s="20">
        <v>86.680221390754255</v>
      </c>
    </row>
    <row r="493" spans="1:7" ht="15.75" x14ac:dyDescent="0.25">
      <c r="A493" s="21"/>
      <c r="B493" s="22"/>
      <c r="C493" s="23">
        <v>381</v>
      </c>
      <c r="D493" s="24" t="s">
        <v>96</v>
      </c>
      <c r="E493" s="25">
        <v>940238</v>
      </c>
      <c r="F493" s="25">
        <v>815000.38</v>
      </c>
      <c r="G493" s="25">
        <v>86.680221390754255</v>
      </c>
    </row>
    <row r="494" spans="1:7" ht="15.75" x14ac:dyDescent="0.25">
      <c r="A494" s="26"/>
      <c r="B494" s="35"/>
      <c r="C494" s="36">
        <v>3811</v>
      </c>
      <c r="D494" s="37" t="s">
        <v>97</v>
      </c>
      <c r="E494" s="42">
        <v>940238</v>
      </c>
      <c r="F494" s="42">
        <v>815000.38</v>
      </c>
      <c r="G494" s="38">
        <v>86.680221390754255</v>
      </c>
    </row>
    <row r="495" spans="1:7" ht="31.5" x14ac:dyDescent="0.25">
      <c r="A495" s="13" t="s">
        <v>77</v>
      </c>
      <c r="B495" s="48" t="s">
        <v>188</v>
      </c>
      <c r="C495" s="48"/>
      <c r="D495" s="15" t="s">
        <v>189</v>
      </c>
      <c r="E495" s="16">
        <v>81348</v>
      </c>
      <c r="F495" s="16">
        <v>76103.91</v>
      </c>
      <c r="G495" s="16">
        <v>93.553510842307134</v>
      </c>
    </row>
    <row r="496" spans="1:7" ht="15.75" x14ac:dyDescent="0.25">
      <c r="A496" s="17"/>
      <c r="B496" s="18"/>
      <c r="C496" s="18">
        <v>11</v>
      </c>
      <c r="D496" s="19" t="s">
        <v>17</v>
      </c>
      <c r="E496" s="20">
        <v>81348</v>
      </c>
      <c r="F496" s="20">
        <v>76103.91</v>
      </c>
      <c r="G496" s="20">
        <v>93.553510842307134</v>
      </c>
    </row>
    <row r="497" spans="1:7" ht="15.75" x14ac:dyDescent="0.25">
      <c r="A497" s="17"/>
      <c r="B497" s="18"/>
      <c r="C497" s="18">
        <v>32</v>
      </c>
      <c r="D497" s="19"/>
      <c r="E497" s="20">
        <v>19511</v>
      </c>
      <c r="F497" s="20">
        <v>16967.77</v>
      </c>
      <c r="G497" s="20">
        <v>86.965147865306761</v>
      </c>
    </row>
    <row r="498" spans="1:7" ht="15.75" x14ac:dyDescent="0.25">
      <c r="A498" s="21"/>
      <c r="B498" s="22"/>
      <c r="C498" s="23">
        <v>323</v>
      </c>
      <c r="D498" s="24" t="s">
        <v>36</v>
      </c>
      <c r="E498" s="25">
        <v>12211</v>
      </c>
      <c r="F498" s="25">
        <v>12608.48</v>
      </c>
      <c r="G498" s="25">
        <v>103.25509786258291</v>
      </c>
    </row>
    <row r="499" spans="1:7" ht="31.5" x14ac:dyDescent="0.25">
      <c r="A499" s="26"/>
      <c r="B499" s="36"/>
      <c r="C499" s="36">
        <v>3233</v>
      </c>
      <c r="D499" s="37" t="s">
        <v>39</v>
      </c>
      <c r="E499" s="31">
        <v>2655</v>
      </c>
      <c r="F499" s="31">
        <v>2329.44</v>
      </c>
      <c r="G499" s="31">
        <v>87.737853107344634</v>
      </c>
    </row>
    <row r="500" spans="1:7" ht="31.5" x14ac:dyDescent="0.25">
      <c r="A500" s="26"/>
      <c r="B500" s="27"/>
      <c r="C500" s="28">
        <v>3237</v>
      </c>
      <c r="D500" s="29" t="s">
        <v>43</v>
      </c>
      <c r="E500" s="31">
        <v>1327</v>
      </c>
      <c r="F500" s="31">
        <v>1484.51</v>
      </c>
      <c r="G500" s="31">
        <v>111.8696307460437</v>
      </c>
    </row>
    <row r="501" spans="1:7" ht="15.75" x14ac:dyDescent="0.25">
      <c r="A501" s="26"/>
      <c r="B501" s="27"/>
      <c r="C501" s="28">
        <v>3235</v>
      </c>
      <c r="D501" s="29" t="s">
        <v>41</v>
      </c>
      <c r="E501" s="31">
        <v>929</v>
      </c>
      <c r="F501" s="31">
        <v>0</v>
      </c>
      <c r="G501" s="31">
        <v>0</v>
      </c>
    </row>
    <row r="502" spans="1:7" ht="15.75" x14ac:dyDescent="0.25">
      <c r="A502" s="26"/>
      <c r="B502" s="27"/>
      <c r="C502" s="28">
        <v>3239</v>
      </c>
      <c r="D502" s="29" t="s">
        <v>44</v>
      </c>
      <c r="E502" s="31">
        <v>7300</v>
      </c>
      <c r="F502" s="31">
        <v>8794.5300000000007</v>
      </c>
      <c r="G502" s="31">
        <v>120.47301369863015</v>
      </c>
    </row>
    <row r="503" spans="1:7" ht="31.5" x14ac:dyDescent="0.25">
      <c r="A503" s="21"/>
      <c r="B503" s="22"/>
      <c r="C503" s="23">
        <v>329</v>
      </c>
      <c r="D503" s="24" t="s">
        <v>46</v>
      </c>
      <c r="E503" s="25">
        <v>4380</v>
      </c>
      <c r="F503" s="25">
        <v>4322.75</v>
      </c>
      <c r="G503" s="25">
        <v>98.69292237442923</v>
      </c>
    </row>
    <row r="504" spans="1:7" ht="31.5" x14ac:dyDescent="0.25">
      <c r="A504" s="26"/>
      <c r="B504" s="41"/>
      <c r="C504" s="36">
        <v>3291</v>
      </c>
      <c r="D504" s="37" t="s">
        <v>190</v>
      </c>
      <c r="E504" s="31">
        <v>398</v>
      </c>
      <c r="F504" s="31">
        <v>372.48</v>
      </c>
      <c r="G504" s="31">
        <v>93.587939698492463</v>
      </c>
    </row>
    <row r="505" spans="1:7" ht="15.75" x14ac:dyDescent="0.25">
      <c r="A505" s="26"/>
      <c r="B505" s="27"/>
      <c r="C505" s="28">
        <v>3293</v>
      </c>
      <c r="D505" s="29" t="s">
        <v>49</v>
      </c>
      <c r="E505" s="31">
        <v>3982</v>
      </c>
      <c r="F505" s="31">
        <v>3950.27</v>
      </c>
      <c r="G505" s="31">
        <v>99.203164239075832</v>
      </c>
    </row>
    <row r="506" spans="1:7" ht="47.25" x14ac:dyDescent="0.25">
      <c r="A506" s="21"/>
      <c r="B506" s="22"/>
      <c r="C506" s="23">
        <v>324</v>
      </c>
      <c r="D506" s="24" t="s">
        <v>108</v>
      </c>
      <c r="E506" s="25">
        <v>2920</v>
      </c>
      <c r="F506" s="25">
        <v>36.54</v>
      </c>
      <c r="G506" s="25">
        <v>1.2513698630136987</v>
      </c>
    </row>
    <row r="507" spans="1:7" ht="47.25" x14ac:dyDescent="0.25">
      <c r="A507" s="26"/>
      <c r="B507" s="41"/>
      <c r="C507" s="36">
        <v>3241</v>
      </c>
      <c r="D507" s="37" t="s">
        <v>45</v>
      </c>
      <c r="E507" s="31">
        <v>2920</v>
      </c>
      <c r="F507" s="31">
        <v>36.54</v>
      </c>
      <c r="G507" s="31">
        <v>1.2513698630136987</v>
      </c>
    </row>
    <row r="508" spans="1:7" ht="15.75" x14ac:dyDescent="0.25">
      <c r="A508" s="17"/>
      <c r="B508" s="18"/>
      <c r="C508" s="34">
        <v>37</v>
      </c>
      <c r="D508" s="19"/>
      <c r="E508" s="64">
        <v>59137</v>
      </c>
      <c r="F508" s="64">
        <v>56436.14</v>
      </c>
      <c r="G508" s="64">
        <v>95.432876202715718</v>
      </c>
    </row>
    <row r="509" spans="1:7" ht="63" x14ac:dyDescent="0.25">
      <c r="A509" s="21"/>
      <c r="B509" s="22"/>
      <c r="C509" s="23">
        <v>372</v>
      </c>
      <c r="D509" s="61" t="s">
        <v>183</v>
      </c>
      <c r="E509" s="25">
        <v>59137</v>
      </c>
      <c r="F509" s="25">
        <v>56436.14</v>
      </c>
      <c r="G509" s="25">
        <v>95.432876202715718</v>
      </c>
    </row>
    <row r="510" spans="1:7" ht="63" x14ac:dyDescent="0.25">
      <c r="A510" s="26"/>
      <c r="B510" s="41"/>
      <c r="C510" s="36">
        <v>3721</v>
      </c>
      <c r="D510" s="37" t="s">
        <v>183</v>
      </c>
      <c r="E510" s="31">
        <v>59137</v>
      </c>
      <c r="F510" s="31">
        <v>56436.14</v>
      </c>
      <c r="G510" s="31">
        <v>95.432876202715718</v>
      </c>
    </row>
    <row r="511" spans="1:7" ht="15.75" x14ac:dyDescent="0.25">
      <c r="A511" s="17"/>
      <c r="B511" s="18"/>
      <c r="C511" s="34">
        <v>38</v>
      </c>
      <c r="D511" s="19"/>
      <c r="E511" s="64">
        <v>2700</v>
      </c>
      <c r="F511" s="64">
        <v>2700</v>
      </c>
      <c r="G511" s="64">
        <v>100</v>
      </c>
    </row>
    <row r="512" spans="1:7" ht="15.75" x14ac:dyDescent="0.25">
      <c r="A512" s="21"/>
      <c r="B512" s="22"/>
      <c r="C512" s="23">
        <v>381</v>
      </c>
      <c r="D512" s="24" t="s">
        <v>179</v>
      </c>
      <c r="E512" s="25">
        <v>2700</v>
      </c>
      <c r="F512" s="25">
        <v>2700</v>
      </c>
      <c r="G512" s="25">
        <v>100</v>
      </c>
    </row>
    <row r="513" spans="1:7" ht="15.75" x14ac:dyDescent="0.25">
      <c r="A513" s="26"/>
      <c r="B513" s="41"/>
      <c r="C513" s="36">
        <v>3811</v>
      </c>
      <c r="D513" s="37" t="s">
        <v>97</v>
      </c>
      <c r="E513" s="31">
        <v>2700</v>
      </c>
      <c r="F513" s="31">
        <v>2700</v>
      </c>
      <c r="G513" s="31">
        <v>100</v>
      </c>
    </row>
    <row r="514" spans="1:7" ht="31.5" x14ac:dyDescent="0.25">
      <c r="A514" s="13" t="s">
        <v>77</v>
      </c>
      <c r="B514" s="48" t="s">
        <v>191</v>
      </c>
      <c r="C514" s="48"/>
      <c r="D514" s="15" t="s">
        <v>192</v>
      </c>
      <c r="E514" s="16">
        <v>49738</v>
      </c>
      <c r="F514" s="16">
        <v>44351.13</v>
      </c>
      <c r="G514" s="16">
        <v>89.169508223088982</v>
      </c>
    </row>
    <row r="515" spans="1:7" ht="15.75" x14ac:dyDescent="0.25">
      <c r="A515" s="17"/>
      <c r="B515" s="18"/>
      <c r="C515" s="18">
        <v>11</v>
      </c>
      <c r="D515" s="19" t="s">
        <v>17</v>
      </c>
      <c r="E515" s="20">
        <v>49738</v>
      </c>
      <c r="F515" s="20">
        <v>44351.13</v>
      </c>
      <c r="G515" s="20">
        <v>89.169508223088982</v>
      </c>
    </row>
    <row r="516" spans="1:7" ht="15.75" x14ac:dyDescent="0.25">
      <c r="A516" s="17"/>
      <c r="B516" s="18"/>
      <c r="C516" s="18">
        <v>32</v>
      </c>
      <c r="D516" s="19"/>
      <c r="E516" s="20">
        <v>49738</v>
      </c>
      <c r="F516" s="20">
        <v>44351.13</v>
      </c>
      <c r="G516" s="20">
        <v>89.169508223088982</v>
      </c>
    </row>
    <row r="517" spans="1:7" ht="15.75" x14ac:dyDescent="0.25">
      <c r="A517" s="21"/>
      <c r="B517" s="22"/>
      <c r="C517" s="23">
        <v>323</v>
      </c>
      <c r="D517" s="24" t="s">
        <v>36</v>
      </c>
      <c r="E517" s="25">
        <v>49738</v>
      </c>
      <c r="F517" s="25">
        <v>44351.13</v>
      </c>
      <c r="G517" s="25">
        <v>89.169508223088982</v>
      </c>
    </row>
    <row r="518" spans="1:7" ht="31.5" x14ac:dyDescent="0.25">
      <c r="A518" s="26"/>
      <c r="B518" s="35"/>
      <c r="C518" s="36">
        <v>3233</v>
      </c>
      <c r="D518" s="37" t="s">
        <v>193</v>
      </c>
      <c r="E518" s="38">
        <v>38351</v>
      </c>
      <c r="F518" s="38">
        <v>38265</v>
      </c>
      <c r="G518" s="38">
        <v>99.77575552136841</v>
      </c>
    </row>
    <row r="519" spans="1:7" ht="31.5" x14ac:dyDescent="0.25">
      <c r="A519" s="26"/>
      <c r="B519" s="27"/>
      <c r="C519" s="28">
        <v>3237</v>
      </c>
      <c r="D519" s="29" t="s">
        <v>43</v>
      </c>
      <c r="E519" s="40">
        <v>6305</v>
      </c>
      <c r="F519" s="40">
        <v>5966.13</v>
      </c>
      <c r="G519" s="40">
        <v>94.625376685170508</v>
      </c>
    </row>
    <row r="520" spans="1:7" ht="15.75" x14ac:dyDescent="0.25">
      <c r="A520" s="26"/>
      <c r="B520" s="27"/>
      <c r="C520" s="28">
        <v>3239</v>
      </c>
      <c r="D520" s="29" t="s">
        <v>44</v>
      </c>
      <c r="E520" s="40">
        <v>5082</v>
      </c>
      <c r="F520" s="40">
        <v>120</v>
      </c>
      <c r="G520" s="40">
        <v>2.3612750885478158</v>
      </c>
    </row>
    <row r="521" spans="1:7" ht="31.5" x14ac:dyDescent="0.25">
      <c r="A521" s="13" t="s">
        <v>77</v>
      </c>
      <c r="B521" s="48" t="s">
        <v>194</v>
      </c>
      <c r="C521" s="48"/>
      <c r="D521" s="15" t="s">
        <v>195</v>
      </c>
      <c r="E521" s="16">
        <v>45126</v>
      </c>
      <c r="F521" s="16">
        <v>34638.019999999997</v>
      </c>
      <c r="G521" s="16">
        <v>76.758454106280183</v>
      </c>
    </row>
    <row r="522" spans="1:7" ht="15.75" x14ac:dyDescent="0.25">
      <c r="A522" s="17"/>
      <c r="B522" s="18"/>
      <c r="C522" s="18">
        <v>11</v>
      </c>
      <c r="D522" s="19" t="s">
        <v>17</v>
      </c>
      <c r="E522" s="20">
        <v>45126</v>
      </c>
      <c r="F522" s="20">
        <v>34638.019999999997</v>
      </c>
      <c r="G522" s="20">
        <v>76.758454106280183</v>
      </c>
    </row>
    <row r="523" spans="1:7" ht="15.75" x14ac:dyDescent="0.25">
      <c r="A523" s="17"/>
      <c r="B523" s="18"/>
      <c r="C523" s="18">
        <v>32</v>
      </c>
      <c r="D523" s="19"/>
      <c r="E523" s="20">
        <v>45126</v>
      </c>
      <c r="F523" s="20">
        <v>34638.019999999997</v>
      </c>
      <c r="G523" s="20">
        <v>76.758454106280183</v>
      </c>
    </row>
    <row r="524" spans="1:7" ht="31.5" x14ac:dyDescent="0.25">
      <c r="A524" s="21"/>
      <c r="B524" s="22"/>
      <c r="C524" s="23">
        <v>329</v>
      </c>
      <c r="D524" s="24" t="s">
        <v>46</v>
      </c>
      <c r="E524" s="25">
        <v>31854</v>
      </c>
      <c r="F524" s="25">
        <v>34509.919999999998</v>
      </c>
      <c r="G524" s="25">
        <v>108.33779117222326</v>
      </c>
    </row>
    <row r="525" spans="1:7" ht="31.5" x14ac:dyDescent="0.25">
      <c r="A525" s="26"/>
      <c r="B525" s="27"/>
      <c r="C525" s="28">
        <v>3291</v>
      </c>
      <c r="D525" s="29" t="s">
        <v>196</v>
      </c>
      <c r="E525" s="31">
        <v>31854</v>
      </c>
      <c r="F525" s="31">
        <v>34509.919999999998</v>
      </c>
      <c r="G525" s="31">
        <v>108.33779117222326</v>
      </c>
    </row>
    <row r="526" spans="1:7" ht="47.25" x14ac:dyDescent="0.25">
      <c r="A526" s="21"/>
      <c r="B526" s="22"/>
      <c r="C526" s="23">
        <v>324</v>
      </c>
      <c r="D526" s="24" t="s">
        <v>108</v>
      </c>
      <c r="E526" s="25">
        <v>13272</v>
      </c>
      <c r="F526" s="25">
        <v>128.1</v>
      </c>
      <c r="G526" s="25">
        <v>0.96518987341772144</v>
      </c>
    </row>
    <row r="527" spans="1:7" ht="47.25" x14ac:dyDescent="0.25">
      <c r="A527" s="26"/>
      <c r="B527" s="41"/>
      <c r="C527" s="36">
        <v>3241</v>
      </c>
      <c r="D527" s="37" t="s">
        <v>109</v>
      </c>
      <c r="E527" s="31">
        <v>13272</v>
      </c>
      <c r="F527" s="31">
        <v>128.1</v>
      </c>
      <c r="G527" s="31">
        <v>0.96518987341772144</v>
      </c>
    </row>
    <row r="528" spans="1:7" ht="47.25" x14ac:dyDescent="0.25">
      <c r="A528" s="13" t="s">
        <v>77</v>
      </c>
      <c r="B528" s="14" t="s">
        <v>197</v>
      </c>
      <c r="C528" s="48"/>
      <c r="D528" s="15" t="s">
        <v>198</v>
      </c>
      <c r="E528" s="16">
        <v>350000</v>
      </c>
      <c r="F528" s="16">
        <v>349812.5</v>
      </c>
      <c r="G528" s="16">
        <v>99.946428571428569</v>
      </c>
    </row>
    <row r="529" spans="1:7" ht="15.75" x14ac:dyDescent="0.25">
      <c r="A529" s="17"/>
      <c r="B529" s="18"/>
      <c r="C529" s="18">
        <v>11</v>
      </c>
      <c r="D529" s="19" t="s">
        <v>17</v>
      </c>
      <c r="E529" s="20">
        <v>350000</v>
      </c>
      <c r="F529" s="20">
        <v>349812.5</v>
      </c>
      <c r="G529" s="20">
        <v>99.946428571428569</v>
      </c>
    </row>
    <row r="530" spans="1:7" ht="15.75" x14ac:dyDescent="0.25">
      <c r="A530" s="17"/>
      <c r="B530" s="18"/>
      <c r="C530" s="18">
        <v>32</v>
      </c>
      <c r="D530" s="19"/>
      <c r="E530" s="20">
        <v>350000</v>
      </c>
      <c r="F530" s="20">
        <v>349812.5</v>
      </c>
      <c r="G530" s="20">
        <v>99.946428571428569</v>
      </c>
    </row>
    <row r="531" spans="1:7" ht="15.75" x14ac:dyDescent="0.25">
      <c r="A531" s="21"/>
      <c r="B531" s="22"/>
      <c r="C531" s="23">
        <v>323</v>
      </c>
      <c r="D531" s="24" t="s">
        <v>36</v>
      </c>
      <c r="E531" s="25">
        <v>350000</v>
      </c>
      <c r="F531" s="25">
        <v>349812.5</v>
      </c>
      <c r="G531" s="25">
        <v>99.946428571428569</v>
      </c>
    </row>
    <row r="532" spans="1:7" ht="15.75" x14ac:dyDescent="0.25">
      <c r="A532" s="26"/>
      <c r="B532" s="41"/>
      <c r="C532" s="36">
        <v>3238</v>
      </c>
      <c r="D532" s="37" t="s">
        <v>71</v>
      </c>
      <c r="E532" s="42">
        <v>350000</v>
      </c>
      <c r="F532" s="42">
        <v>349812.5</v>
      </c>
      <c r="G532" s="42">
        <v>99.946428571428569</v>
      </c>
    </row>
    <row r="533" spans="1:7" ht="47.25" x14ac:dyDescent="0.25">
      <c r="A533" s="13" t="s">
        <v>77</v>
      </c>
      <c r="B533" s="48" t="s">
        <v>199</v>
      </c>
      <c r="C533" s="48"/>
      <c r="D533" s="15" t="s">
        <v>200</v>
      </c>
      <c r="E533" s="16">
        <v>230938</v>
      </c>
      <c r="F533" s="16">
        <v>230311.67999999999</v>
      </c>
      <c r="G533" s="16">
        <v>99.728793009379132</v>
      </c>
    </row>
    <row r="534" spans="1:7" ht="15.75" x14ac:dyDescent="0.25">
      <c r="A534" s="17"/>
      <c r="B534" s="18"/>
      <c r="C534" s="18">
        <v>11</v>
      </c>
      <c r="D534" s="19" t="s">
        <v>17</v>
      </c>
      <c r="E534" s="20">
        <v>230938</v>
      </c>
      <c r="F534" s="20">
        <v>230311.67999999999</v>
      </c>
      <c r="G534" s="20">
        <v>99.728793009379132</v>
      </c>
    </row>
    <row r="535" spans="1:7" ht="15.75" x14ac:dyDescent="0.25">
      <c r="A535" s="17"/>
      <c r="B535" s="18"/>
      <c r="C535" s="34">
        <v>37</v>
      </c>
      <c r="D535" s="19"/>
      <c r="E535" s="64">
        <v>230938</v>
      </c>
      <c r="F535" s="64">
        <v>230311.67999999999</v>
      </c>
      <c r="G535" s="64">
        <v>99.728793009379132</v>
      </c>
    </row>
    <row r="536" spans="1:7" ht="63" x14ac:dyDescent="0.25">
      <c r="A536" s="21"/>
      <c r="B536" s="22"/>
      <c r="C536" s="23">
        <v>372</v>
      </c>
      <c r="D536" s="24" t="s">
        <v>183</v>
      </c>
      <c r="E536" s="25">
        <v>230938</v>
      </c>
      <c r="F536" s="25">
        <v>230311.67999999999</v>
      </c>
      <c r="G536" s="25">
        <v>99.728793009379132</v>
      </c>
    </row>
    <row r="537" spans="1:7" ht="31.5" x14ac:dyDescent="0.25">
      <c r="A537" s="26"/>
      <c r="B537" s="27"/>
      <c r="C537" s="28">
        <v>3721</v>
      </c>
      <c r="D537" s="29" t="s">
        <v>201</v>
      </c>
      <c r="E537" s="31">
        <v>230938</v>
      </c>
      <c r="F537" s="31">
        <v>230311.67999999999</v>
      </c>
      <c r="G537" s="31">
        <v>99.728793009379132</v>
      </c>
    </row>
    <row r="538" spans="1:7" ht="31.5" x14ac:dyDescent="0.25">
      <c r="A538" s="13" t="s">
        <v>77</v>
      </c>
      <c r="B538" s="14" t="s">
        <v>202</v>
      </c>
      <c r="C538" s="48"/>
      <c r="D538" s="15" t="s">
        <v>203</v>
      </c>
      <c r="E538" s="16">
        <v>5554854</v>
      </c>
      <c r="F538" s="16">
        <v>5726763</v>
      </c>
      <c r="G538" s="16">
        <v>103.09475280538427</v>
      </c>
    </row>
    <row r="539" spans="1:7" ht="15.75" x14ac:dyDescent="0.25">
      <c r="A539" s="17"/>
      <c r="B539" s="18"/>
      <c r="C539" s="18">
        <v>11</v>
      </c>
      <c r="D539" s="19" t="s">
        <v>17</v>
      </c>
      <c r="E539" s="20">
        <v>5310000</v>
      </c>
      <c r="F539" s="20">
        <v>5310000</v>
      </c>
      <c r="G539" s="20">
        <v>100</v>
      </c>
    </row>
    <row r="540" spans="1:7" ht="15.75" x14ac:dyDescent="0.25">
      <c r="A540" s="17"/>
      <c r="B540" s="18"/>
      <c r="C540" s="34">
        <v>38</v>
      </c>
      <c r="D540" s="19"/>
      <c r="E540" s="64">
        <v>5310000</v>
      </c>
      <c r="F540" s="64">
        <v>5310000</v>
      </c>
      <c r="G540" s="64">
        <v>100</v>
      </c>
    </row>
    <row r="541" spans="1:7" ht="15.75" x14ac:dyDescent="0.25">
      <c r="A541" s="21"/>
      <c r="B541" s="22"/>
      <c r="C541" s="23">
        <v>381</v>
      </c>
      <c r="D541" s="24" t="s">
        <v>179</v>
      </c>
      <c r="E541" s="25">
        <v>5310000</v>
      </c>
      <c r="F541" s="25">
        <v>5310000</v>
      </c>
      <c r="G541" s="25">
        <v>100</v>
      </c>
    </row>
    <row r="542" spans="1:7" ht="15.75" x14ac:dyDescent="0.25">
      <c r="A542" s="26"/>
      <c r="B542" s="41"/>
      <c r="C542" s="36">
        <v>3811</v>
      </c>
      <c r="D542" s="37" t="s">
        <v>97</v>
      </c>
      <c r="E542" s="39">
        <v>5310000</v>
      </c>
      <c r="F542" s="31">
        <v>5310000</v>
      </c>
      <c r="G542" s="39">
        <v>100</v>
      </c>
    </row>
    <row r="543" spans="1:7" ht="31.5" x14ac:dyDescent="0.25">
      <c r="A543" s="17"/>
      <c r="B543" s="18"/>
      <c r="C543" s="18">
        <v>41</v>
      </c>
      <c r="D543" s="19" t="s">
        <v>180</v>
      </c>
      <c r="E543" s="20">
        <v>244854</v>
      </c>
      <c r="F543" s="20">
        <v>416763</v>
      </c>
      <c r="G543" s="20">
        <v>170.20877747555687</v>
      </c>
    </row>
    <row r="544" spans="1:7" ht="15.75" x14ac:dyDescent="0.25">
      <c r="A544" s="17"/>
      <c r="B544" s="18"/>
      <c r="C544" s="18">
        <v>38</v>
      </c>
      <c r="D544" s="19"/>
      <c r="E544" s="20">
        <v>244854</v>
      </c>
      <c r="F544" s="20">
        <v>416763</v>
      </c>
      <c r="G544" s="20">
        <v>170.20877747555687</v>
      </c>
    </row>
    <row r="545" spans="1:7" ht="15.75" x14ac:dyDescent="0.25">
      <c r="A545" s="21"/>
      <c r="B545" s="22"/>
      <c r="C545" s="23">
        <v>381</v>
      </c>
      <c r="D545" s="24" t="s">
        <v>179</v>
      </c>
      <c r="E545" s="25">
        <v>244854</v>
      </c>
      <c r="F545" s="25">
        <v>416763</v>
      </c>
      <c r="G545" s="25">
        <v>170.20877747555687</v>
      </c>
    </row>
    <row r="546" spans="1:7" ht="15.75" x14ac:dyDescent="0.25">
      <c r="A546" s="26"/>
      <c r="B546" s="35"/>
      <c r="C546" s="36">
        <v>3811</v>
      </c>
      <c r="D546" s="37" t="s">
        <v>97</v>
      </c>
      <c r="E546" s="75">
        <v>244854</v>
      </c>
      <c r="F546" s="75">
        <v>416763</v>
      </c>
      <c r="G546" s="75">
        <v>170.20877747555687</v>
      </c>
    </row>
    <row r="547" spans="1:7" ht="63" x14ac:dyDescent="0.25">
      <c r="A547" s="13" t="s">
        <v>77</v>
      </c>
      <c r="B547" s="48" t="s">
        <v>204</v>
      </c>
      <c r="C547" s="48"/>
      <c r="D547" s="15" t="s">
        <v>205</v>
      </c>
      <c r="E547" s="16">
        <v>63082</v>
      </c>
      <c r="F547" s="16">
        <v>45421.599999999999</v>
      </c>
      <c r="G547" s="16">
        <v>72.004058209948951</v>
      </c>
    </row>
    <row r="548" spans="1:7" ht="15.75" x14ac:dyDescent="0.25">
      <c r="A548" s="17"/>
      <c r="B548" s="18"/>
      <c r="C548" s="18">
        <v>11</v>
      </c>
      <c r="D548" s="19" t="s">
        <v>17</v>
      </c>
      <c r="E548" s="20">
        <v>63082</v>
      </c>
      <c r="F548" s="20">
        <v>45421.599999999999</v>
      </c>
      <c r="G548" s="20">
        <v>72.004058209948951</v>
      </c>
    </row>
    <row r="549" spans="1:7" ht="15.75" x14ac:dyDescent="0.25">
      <c r="A549" s="17"/>
      <c r="B549" s="18"/>
      <c r="C549" s="18">
        <v>32</v>
      </c>
      <c r="D549" s="19"/>
      <c r="E549" s="20">
        <v>63082</v>
      </c>
      <c r="F549" s="20">
        <v>45421.599999999999</v>
      </c>
      <c r="G549" s="20">
        <v>72.004058209948951</v>
      </c>
    </row>
    <row r="550" spans="1:7" ht="31.5" x14ac:dyDescent="0.25">
      <c r="A550" s="21"/>
      <c r="B550" s="22"/>
      <c r="C550" s="23">
        <v>321</v>
      </c>
      <c r="D550" s="24" t="s">
        <v>86</v>
      </c>
      <c r="E550" s="25">
        <v>5551</v>
      </c>
      <c r="F550" s="25">
        <v>0</v>
      </c>
      <c r="G550" s="25">
        <v>0</v>
      </c>
    </row>
    <row r="551" spans="1:7" ht="15.75" x14ac:dyDescent="0.25">
      <c r="A551" s="26"/>
      <c r="B551" s="27"/>
      <c r="C551" s="28">
        <v>3211</v>
      </c>
      <c r="D551" s="29" t="s">
        <v>26</v>
      </c>
      <c r="E551" s="39">
        <v>5551</v>
      </c>
      <c r="F551" s="31">
        <v>0</v>
      </c>
      <c r="G551" s="39">
        <v>0</v>
      </c>
    </row>
    <row r="552" spans="1:7" ht="15.75" x14ac:dyDescent="0.25">
      <c r="A552" s="21"/>
      <c r="B552" s="22"/>
      <c r="C552" s="23">
        <v>323</v>
      </c>
      <c r="D552" s="24" t="s">
        <v>36</v>
      </c>
      <c r="E552" s="25">
        <v>44761</v>
      </c>
      <c r="F552" s="25">
        <v>43753.1</v>
      </c>
      <c r="G552" s="25">
        <v>97.748262996805252</v>
      </c>
    </row>
    <row r="553" spans="1:7" ht="31.5" x14ac:dyDescent="0.25">
      <c r="A553" s="26"/>
      <c r="B553" s="41"/>
      <c r="C553" s="36">
        <v>3233</v>
      </c>
      <c r="D553" s="37" t="s">
        <v>193</v>
      </c>
      <c r="E553" s="39">
        <v>1179</v>
      </c>
      <c r="F553" s="31">
        <v>14939.35</v>
      </c>
      <c r="G553" s="39">
        <v>1267.1204410517389</v>
      </c>
    </row>
    <row r="554" spans="1:7" ht="31.5" x14ac:dyDescent="0.25">
      <c r="A554" s="26"/>
      <c r="B554" s="27"/>
      <c r="C554" s="28">
        <v>3237</v>
      </c>
      <c r="D554" s="29" t="s">
        <v>43</v>
      </c>
      <c r="E554" s="39">
        <v>27923</v>
      </c>
      <c r="F554" s="31">
        <v>26537.5</v>
      </c>
      <c r="G554" s="39">
        <v>95.038140600938291</v>
      </c>
    </row>
    <row r="555" spans="1:7" ht="15.75" x14ac:dyDescent="0.25">
      <c r="A555" s="26"/>
      <c r="B555" s="27"/>
      <c r="C555" s="28">
        <v>3235</v>
      </c>
      <c r="D555" s="29" t="s">
        <v>41</v>
      </c>
      <c r="E555" s="39">
        <v>475</v>
      </c>
      <c r="F555" s="31">
        <v>0</v>
      </c>
      <c r="G555" s="39">
        <v>0</v>
      </c>
    </row>
    <row r="556" spans="1:7" ht="15.75" x14ac:dyDescent="0.25">
      <c r="A556" s="26"/>
      <c r="B556" s="27"/>
      <c r="C556" s="28">
        <v>3239</v>
      </c>
      <c r="D556" s="29" t="s">
        <v>44</v>
      </c>
      <c r="E556" s="39">
        <v>15184</v>
      </c>
      <c r="F556" s="31">
        <v>2276.25</v>
      </c>
      <c r="G556" s="39">
        <v>14.991109062170707</v>
      </c>
    </row>
    <row r="557" spans="1:7" ht="31.5" x14ac:dyDescent="0.25">
      <c r="A557" s="21"/>
      <c r="B557" s="22"/>
      <c r="C557" s="23">
        <v>329</v>
      </c>
      <c r="D557" s="24" t="s">
        <v>46</v>
      </c>
      <c r="E557" s="25">
        <v>10442</v>
      </c>
      <c r="F557" s="25">
        <v>1668.5</v>
      </c>
      <c r="G557" s="25">
        <v>15.978739705037349</v>
      </c>
    </row>
    <row r="558" spans="1:7" ht="47.25" x14ac:dyDescent="0.25">
      <c r="A558" s="26"/>
      <c r="B558" s="35"/>
      <c r="C558" s="36">
        <v>3291</v>
      </c>
      <c r="D558" s="37" t="s">
        <v>206</v>
      </c>
      <c r="E558" s="39">
        <v>2486</v>
      </c>
      <c r="F558" s="31">
        <v>0</v>
      </c>
      <c r="G558" s="39">
        <v>0</v>
      </c>
    </row>
    <row r="559" spans="1:7" ht="15.75" x14ac:dyDescent="0.25">
      <c r="A559" s="26"/>
      <c r="B559" s="27"/>
      <c r="C559" s="28">
        <v>3293</v>
      </c>
      <c r="D559" s="29" t="s">
        <v>49</v>
      </c>
      <c r="E559" s="39">
        <v>2071</v>
      </c>
      <c r="F559" s="31">
        <v>1668.5</v>
      </c>
      <c r="G559" s="39">
        <v>80.564944471269911</v>
      </c>
    </row>
    <row r="560" spans="1:7" ht="31.5" x14ac:dyDescent="0.25">
      <c r="A560" s="26"/>
      <c r="B560" s="27"/>
      <c r="C560" s="28">
        <v>3299</v>
      </c>
      <c r="D560" s="29" t="s">
        <v>46</v>
      </c>
      <c r="E560" s="39">
        <v>5885</v>
      </c>
      <c r="F560" s="31">
        <v>0</v>
      </c>
      <c r="G560" s="39">
        <v>0</v>
      </c>
    </row>
    <row r="561" spans="1:7" ht="47.25" x14ac:dyDescent="0.25">
      <c r="A561" s="21"/>
      <c r="B561" s="22"/>
      <c r="C561" s="23">
        <v>324</v>
      </c>
      <c r="D561" s="24" t="s">
        <v>108</v>
      </c>
      <c r="E561" s="25">
        <v>2328</v>
      </c>
      <c r="F561" s="25">
        <v>0</v>
      </c>
      <c r="G561" s="25">
        <v>0</v>
      </c>
    </row>
    <row r="562" spans="1:7" ht="47.25" x14ac:dyDescent="0.25">
      <c r="A562" s="26"/>
      <c r="B562" s="41"/>
      <c r="C562" s="36">
        <v>3241</v>
      </c>
      <c r="D562" s="37" t="s">
        <v>109</v>
      </c>
      <c r="E562" s="39">
        <v>2328</v>
      </c>
      <c r="F562" s="31">
        <v>0</v>
      </c>
      <c r="G562" s="39">
        <v>0</v>
      </c>
    </row>
    <row r="563" spans="1:7" ht="31.5" x14ac:dyDescent="0.25">
      <c r="A563" s="13" t="s">
        <v>77</v>
      </c>
      <c r="B563" s="14" t="s">
        <v>207</v>
      </c>
      <c r="C563" s="48"/>
      <c r="D563" s="15" t="s">
        <v>208</v>
      </c>
      <c r="E563" s="16">
        <v>510300</v>
      </c>
      <c r="F563" s="16">
        <v>484486.33999999997</v>
      </c>
      <c r="G563" s="16">
        <v>94.941473642955117</v>
      </c>
    </row>
    <row r="564" spans="1:7" ht="15.75" x14ac:dyDescent="0.25">
      <c r="A564" s="17"/>
      <c r="B564" s="18"/>
      <c r="C564" s="18">
        <v>11</v>
      </c>
      <c r="D564" s="19" t="s">
        <v>17</v>
      </c>
      <c r="E564" s="20">
        <v>265446</v>
      </c>
      <c r="F564" s="20">
        <v>265446</v>
      </c>
      <c r="G564" s="20">
        <v>100</v>
      </c>
    </row>
    <row r="565" spans="1:7" ht="15.75" x14ac:dyDescent="0.25">
      <c r="A565" s="17"/>
      <c r="B565" s="18"/>
      <c r="C565" s="34">
        <v>38</v>
      </c>
      <c r="D565" s="19"/>
      <c r="E565" s="20">
        <v>265446</v>
      </c>
      <c r="F565" s="20">
        <v>265446</v>
      </c>
      <c r="G565" s="20">
        <v>100</v>
      </c>
    </row>
    <row r="566" spans="1:7" ht="15.75" x14ac:dyDescent="0.25">
      <c r="A566" s="21"/>
      <c r="B566" s="22"/>
      <c r="C566" s="23">
        <v>381</v>
      </c>
      <c r="D566" s="24" t="s">
        <v>179</v>
      </c>
      <c r="E566" s="25">
        <v>265446</v>
      </c>
      <c r="F566" s="25">
        <v>265446</v>
      </c>
      <c r="G566" s="25">
        <v>100</v>
      </c>
    </row>
    <row r="567" spans="1:7" ht="15.75" x14ac:dyDescent="0.25">
      <c r="A567" s="26"/>
      <c r="B567" s="41"/>
      <c r="C567" s="36">
        <v>3811</v>
      </c>
      <c r="D567" s="37" t="s">
        <v>97</v>
      </c>
      <c r="E567" s="38">
        <v>265446</v>
      </c>
      <c r="F567" s="38">
        <v>265446</v>
      </c>
      <c r="G567" s="38">
        <v>100</v>
      </c>
    </row>
    <row r="568" spans="1:7" ht="31.5" x14ac:dyDescent="0.25">
      <c r="A568" s="17"/>
      <c r="B568" s="18"/>
      <c r="C568" s="18">
        <v>41</v>
      </c>
      <c r="D568" s="19" t="s">
        <v>180</v>
      </c>
      <c r="E568" s="20">
        <v>244854</v>
      </c>
      <c r="F568" s="20">
        <v>219040.34</v>
      </c>
      <c r="G568" s="20">
        <v>89.457529793264555</v>
      </c>
    </row>
    <row r="569" spans="1:7" ht="15.75" x14ac:dyDescent="0.25">
      <c r="A569" s="17"/>
      <c r="B569" s="18"/>
      <c r="C569" s="18">
        <v>38</v>
      </c>
      <c r="D569" s="19"/>
      <c r="E569" s="20">
        <v>244854</v>
      </c>
      <c r="F569" s="20">
        <v>219040.34</v>
      </c>
      <c r="G569" s="20">
        <v>89.457529793264555</v>
      </c>
    </row>
    <row r="570" spans="1:7" ht="15.75" x14ac:dyDescent="0.25">
      <c r="A570" s="21"/>
      <c r="B570" s="22"/>
      <c r="C570" s="23">
        <v>381</v>
      </c>
      <c r="D570" s="24" t="s">
        <v>179</v>
      </c>
      <c r="E570" s="25">
        <v>244854</v>
      </c>
      <c r="F570" s="25">
        <v>219040.34</v>
      </c>
      <c r="G570" s="25">
        <v>89.457529793264555</v>
      </c>
    </row>
    <row r="571" spans="1:7" ht="15.75" x14ac:dyDescent="0.25">
      <c r="A571" s="26"/>
      <c r="B571" s="35"/>
      <c r="C571" s="36">
        <v>3811</v>
      </c>
      <c r="D571" s="37" t="s">
        <v>97</v>
      </c>
      <c r="E571" s="38">
        <v>244854</v>
      </c>
      <c r="F571" s="38">
        <v>219040.34</v>
      </c>
      <c r="G571" s="38">
        <v>89.457529793264555</v>
      </c>
    </row>
    <row r="572" spans="1:7" ht="31.5" x14ac:dyDescent="0.25">
      <c r="A572" s="13" t="s">
        <v>77</v>
      </c>
      <c r="B572" s="14" t="s">
        <v>209</v>
      </c>
      <c r="C572" s="48"/>
      <c r="D572" s="15" t="s">
        <v>210</v>
      </c>
      <c r="E572" s="16">
        <v>76000</v>
      </c>
      <c r="F572" s="16">
        <v>35426.35</v>
      </c>
      <c r="G572" s="16">
        <v>46.613618421052628</v>
      </c>
    </row>
    <row r="573" spans="1:7" ht="15.75" x14ac:dyDescent="0.25">
      <c r="A573" s="17"/>
      <c r="B573" s="18"/>
      <c r="C573" s="18">
        <v>11</v>
      </c>
      <c r="D573" s="19" t="s">
        <v>17</v>
      </c>
      <c r="E573" s="20">
        <v>76000</v>
      </c>
      <c r="F573" s="20">
        <v>35426.35</v>
      </c>
      <c r="G573" s="20">
        <v>46.613618421052628</v>
      </c>
    </row>
    <row r="574" spans="1:7" ht="15.75" x14ac:dyDescent="0.25">
      <c r="A574" s="17"/>
      <c r="B574" s="18"/>
      <c r="C574" s="18">
        <v>37</v>
      </c>
      <c r="D574" s="19"/>
      <c r="E574" s="20">
        <v>30400</v>
      </c>
      <c r="F574" s="20">
        <v>19451.7</v>
      </c>
      <c r="G574" s="20">
        <v>63.985855263157902</v>
      </c>
    </row>
    <row r="575" spans="1:7" ht="63" x14ac:dyDescent="0.25">
      <c r="A575" s="21"/>
      <c r="B575" s="22"/>
      <c r="C575" s="23">
        <v>372</v>
      </c>
      <c r="D575" s="24" t="s">
        <v>183</v>
      </c>
      <c r="E575" s="25">
        <v>30400</v>
      </c>
      <c r="F575" s="25">
        <v>19451.7</v>
      </c>
      <c r="G575" s="25">
        <v>63.985855263157902</v>
      </c>
    </row>
    <row r="576" spans="1:7" ht="31.5" x14ac:dyDescent="0.25">
      <c r="A576" s="26"/>
      <c r="B576" s="41"/>
      <c r="C576" s="36">
        <v>3721</v>
      </c>
      <c r="D576" s="37" t="s">
        <v>56</v>
      </c>
      <c r="E576" s="31">
        <v>30400</v>
      </c>
      <c r="F576" s="31">
        <v>19451.7</v>
      </c>
      <c r="G576" s="31">
        <v>63.985855263157902</v>
      </c>
    </row>
    <row r="577" spans="1:7" ht="15.75" x14ac:dyDescent="0.25">
      <c r="A577" s="17"/>
      <c r="B577" s="18"/>
      <c r="C577" s="34">
        <v>38</v>
      </c>
      <c r="D577" s="19"/>
      <c r="E577" s="20">
        <v>45600</v>
      </c>
      <c r="F577" s="20">
        <v>15974.65</v>
      </c>
      <c r="G577" s="20">
        <v>35.032127192982458</v>
      </c>
    </row>
    <row r="578" spans="1:7" ht="15.75" x14ac:dyDescent="0.25">
      <c r="A578" s="21"/>
      <c r="B578" s="22"/>
      <c r="C578" s="23">
        <v>381</v>
      </c>
      <c r="D578" s="59" t="s">
        <v>96</v>
      </c>
      <c r="E578" s="68">
        <v>45600</v>
      </c>
      <c r="F578" s="68">
        <v>15974.65</v>
      </c>
      <c r="G578" s="68">
        <v>35.032127192982458</v>
      </c>
    </row>
    <row r="579" spans="1:7" ht="15.75" x14ac:dyDescent="0.25">
      <c r="A579" s="26"/>
      <c r="B579" s="41"/>
      <c r="C579" s="36">
        <v>3811</v>
      </c>
      <c r="D579" s="51" t="s">
        <v>97</v>
      </c>
      <c r="E579" s="31">
        <v>45600</v>
      </c>
      <c r="F579" s="31">
        <v>15974.65</v>
      </c>
      <c r="G579" s="31">
        <v>35.032127192982458</v>
      </c>
    </row>
    <row r="580" spans="1:7" ht="63" x14ac:dyDescent="0.25">
      <c r="A580" s="13" t="s">
        <v>77</v>
      </c>
      <c r="B580" s="144" t="s">
        <v>211</v>
      </c>
      <c r="C580" s="48"/>
      <c r="D580" s="15" t="s">
        <v>212</v>
      </c>
      <c r="E580" s="16">
        <v>11939900</v>
      </c>
      <c r="F580" s="16">
        <v>11932359.5</v>
      </c>
      <c r="G580" s="16">
        <v>99.936846204742082</v>
      </c>
    </row>
    <row r="581" spans="1:7" ht="15.75" x14ac:dyDescent="0.25">
      <c r="A581" s="17"/>
      <c r="B581" s="18"/>
      <c r="C581" s="18">
        <v>11</v>
      </c>
      <c r="D581" s="19" t="s">
        <v>17</v>
      </c>
      <c r="E581" s="20">
        <v>11939900</v>
      </c>
      <c r="F581" s="20">
        <v>11932359.5</v>
      </c>
      <c r="G581" s="20">
        <v>99.936846204742082</v>
      </c>
    </row>
    <row r="582" spans="1:7" ht="15.75" x14ac:dyDescent="0.25">
      <c r="A582" s="17"/>
      <c r="B582" s="18"/>
      <c r="C582" s="18">
        <v>32</v>
      </c>
      <c r="D582" s="19"/>
      <c r="E582" s="20">
        <v>6305</v>
      </c>
      <c r="F582" s="20">
        <v>1411.5</v>
      </c>
      <c r="G582" s="20">
        <v>22.386994448850121</v>
      </c>
    </row>
    <row r="583" spans="1:7" ht="31.5" x14ac:dyDescent="0.25">
      <c r="A583" s="21"/>
      <c r="B583" s="22"/>
      <c r="C583" s="23">
        <v>321</v>
      </c>
      <c r="D583" s="24" t="s">
        <v>25</v>
      </c>
      <c r="E583" s="25">
        <v>6305</v>
      </c>
      <c r="F583" s="25">
        <v>1411.5</v>
      </c>
      <c r="G583" s="25">
        <v>22.386994448850121</v>
      </c>
    </row>
    <row r="584" spans="1:7" ht="15.75" x14ac:dyDescent="0.25">
      <c r="A584" s="26"/>
      <c r="B584" s="41"/>
      <c r="C584" s="36">
        <v>3211</v>
      </c>
      <c r="D584" s="37" t="s">
        <v>26</v>
      </c>
      <c r="E584" s="102">
        <v>6305</v>
      </c>
      <c r="F584" s="42">
        <v>1411.5</v>
      </c>
      <c r="G584" s="102">
        <v>22.386994448850121</v>
      </c>
    </row>
    <row r="585" spans="1:7" ht="15.75" x14ac:dyDescent="0.25">
      <c r="A585" s="17"/>
      <c r="B585" s="18"/>
      <c r="C585" s="34">
        <v>36</v>
      </c>
      <c r="D585" s="19"/>
      <c r="E585" s="20">
        <v>11933595</v>
      </c>
      <c r="F585" s="20">
        <v>11930948</v>
      </c>
      <c r="G585" s="20">
        <v>99.977818922126986</v>
      </c>
    </row>
    <row r="586" spans="1:7" ht="31.5" x14ac:dyDescent="0.25">
      <c r="A586" s="21"/>
      <c r="B586" s="22"/>
      <c r="C586" s="23">
        <v>363</v>
      </c>
      <c r="D586" s="24" t="s">
        <v>80</v>
      </c>
      <c r="E586" s="25">
        <v>11933595</v>
      </c>
      <c r="F586" s="25">
        <v>11930948</v>
      </c>
      <c r="G586" s="25">
        <v>99.977818922126986</v>
      </c>
    </row>
    <row r="587" spans="1:7" ht="31.5" x14ac:dyDescent="0.25">
      <c r="A587" s="26"/>
      <c r="B587" s="41"/>
      <c r="C587" s="36">
        <v>3632</v>
      </c>
      <c r="D587" s="37" t="s">
        <v>143</v>
      </c>
      <c r="E587" s="103">
        <v>11933595</v>
      </c>
      <c r="F587" s="38">
        <v>11930948</v>
      </c>
      <c r="G587" s="103">
        <v>99.977818922126986</v>
      </c>
    </row>
    <row r="588" spans="1:7" ht="47.25" x14ac:dyDescent="0.25">
      <c r="A588" s="13" t="s">
        <v>77</v>
      </c>
      <c r="B588" s="14" t="s">
        <v>213</v>
      </c>
      <c r="C588" s="48"/>
      <c r="D588" s="15" t="s">
        <v>214</v>
      </c>
      <c r="E588" s="16">
        <v>25132</v>
      </c>
      <c r="F588" s="16">
        <v>14524.08</v>
      </c>
      <c r="G588" s="16">
        <v>57.79118255610377</v>
      </c>
    </row>
    <row r="589" spans="1:7" ht="15.75" x14ac:dyDescent="0.25">
      <c r="A589" s="17"/>
      <c r="B589" s="18"/>
      <c r="C589" s="18">
        <v>11</v>
      </c>
      <c r="D589" s="19" t="s">
        <v>17</v>
      </c>
      <c r="E589" s="20">
        <v>25132</v>
      </c>
      <c r="F589" s="20">
        <v>14524.08</v>
      </c>
      <c r="G589" s="20">
        <v>57.79118255610377</v>
      </c>
    </row>
    <row r="590" spans="1:7" ht="15.75" x14ac:dyDescent="0.25">
      <c r="A590" s="17"/>
      <c r="B590" s="18"/>
      <c r="C590" s="18">
        <v>32</v>
      </c>
      <c r="D590" s="19"/>
      <c r="E590" s="20">
        <v>25132</v>
      </c>
      <c r="F590" s="20">
        <v>14524.08</v>
      </c>
      <c r="G590" s="20">
        <v>57.79118255610377</v>
      </c>
    </row>
    <row r="591" spans="1:7" ht="47.25" x14ac:dyDescent="0.25">
      <c r="A591" s="21"/>
      <c r="B591" s="22"/>
      <c r="C591" s="23">
        <v>324</v>
      </c>
      <c r="D591" s="24" t="s">
        <v>45</v>
      </c>
      <c r="E591" s="25">
        <v>4707</v>
      </c>
      <c r="F591" s="25">
        <v>1358.8</v>
      </c>
      <c r="G591" s="25">
        <v>28.867643934565539</v>
      </c>
    </row>
    <row r="592" spans="1:7" ht="47.25" x14ac:dyDescent="0.25">
      <c r="A592" s="26"/>
      <c r="B592" s="41"/>
      <c r="C592" s="36">
        <v>3241</v>
      </c>
      <c r="D592" s="37" t="s">
        <v>45</v>
      </c>
      <c r="E592" s="75">
        <v>4707</v>
      </c>
      <c r="F592" s="31">
        <v>1358.8</v>
      </c>
      <c r="G592" s="75">
        <v>28.867643934565539</v>
      </c>
    </row>
    <row r="593" spans="1:7" ht="31.5" x14ac:dyDescent="0.25">
      <c r="A593" s="21"/>
      <c r="B593" s="22"/>
      <c r="C593" s="23">
        <v>329</v>
      </c>
      <c r="D593" s="24" t="s">
        <v>46</v>
      </c>
      <c r="E593" s="25">
        <v>20425</v>
      </c>
      <c r="F593" s="25">
        <v>13165.28</v>
      </c>
      <c r="G593" s="25">
        <v>64.456695226438185</v>
      </c>
    </row>
    <row r="594" spans="1:7" ht="47.25" x14ac:dyDescent="0.25">
      <c r="A594" s="26"/>
      <c r="B594" s="41"/>
      <c r="C594" s="36">
        <v>3291</v>
      </c>
      <c r="D594" s="37" t="s">
        <v>215</v>
      </c>
      <c r="E594" s="75">
        <v>20425</v>
      </c>
      <c r="F594" s="31">
        <v>13165.28</v>
      </c>
      <c r="G594" s="75">
        <v>64.456695226438185</v>
      </c>
    </row>
    <row r="595" spans="1:7" ht="15.75" x14ac:dyDescent="0.25">
      <c r="A595" s="13" t="s">
        <v>77</v>
      </c>
      <c r="B595" s="48" t="s">
        <v>216</v>
      </c>
      <c r="C595" s="48"/>
      <c r="D595" s="15" t="s">
        <v>217</v>
      </c>
      <c r="E595" s="16">
        <v>12087</v>
      </c>
      <c r="F595" s="16">
        <v>0</v>
      </c>
      <c r="G595" s="16">
        <v>0</v>
      </c>
    </row>
    <row r="596" spans="1:7" ht="15.75" x14ac:dyDescent="0.25">
      <c r="A596" s="17"/>
      <c r="B596" s="18"/>
      <c r="C596" s="18">
        <v>11</v>
      </c>
      <c r="D596" s="19" t="s">
        <v>17</v>
      </c>
      <c r="E596" s="20">
        <v>12087</v>
      </c>
      <c r="F596" s="20">
        <v>0</v>
      </c>
      <c r="G596" s="20">
        <v>0</v>
      </c>
    </row>
    <row r="597" spans="1:7" ht="15.75" x14ac:dyDescent="0.25">
      <c r="A597" s="17"/>
      <c r="B597" s="18"/>
      <c r="C597" s="18">
        <v>38</v>
      </c>
      <c r="D597" s="19"/>
      <c r="E597" s="20">
        <v>12087</v>
      </c>
      <c r="F597" s="20">
        <v>0</v>
      </c>
      <c r="G597" s="20">
        <v>0</v>
      </c>
    </row>
    <row r="598" spans="1:7" ht="15.75" x14ac:dyDescent="0.25">
      <c r="A598" s="21"/>
      <c r="B598" s="22"/>
      <c r="C598" s="23">
        <v>381</v>
      </c>
      <c r="D598" s="24" t="s">
        <v>179</v>
      </c>
      <c r="E598" s="25">
        <v>12087</v>
      </c>
      <c r="F598" s="25">
        <v>0</v>
      </c>
      <c r="G598" s="25">
        <v>0</v>
      </c>
    </row>
    <row r="599" spans="1:7" ht="15.75" x14ac:dyDescent="0.25">
      <c r="A599" s="26"/>
      <c r="B599" s="41"/>
      <c r="C599" s="36">
        <v>3811</v>
      </c>
      <c r="D599" s="37" t="s">
        <v>97</v>
      </c>
      <c r="E599" s="31">
        <v>12087</v>
      </c>
      <c r="F599" s="31">
        <v>0</v>
      </c>
      <c r="G599" s="31">
        <v>0</v>
      </c>
    </row>
    <row r="600" spans="1:7" ht="31.5" x14ac:dyDescent="0.25">
      <c r="A600" s="13" t="s">
        <v>77</v>
      </c>
      <c r="B600" s="48" t="s">
        <v>218</v>
      </c>
      <c r="C600" s="48"/>
      <c r="D600" s="15" t="s">
        <v>219</v>
      </c>
      <c r="E600" s="16">
        <v>4150000</v>
      </c>
      <c r="F600" s="16">
        <v>4145343.25</v>
      </c>
      <c r="G600" s="16">
        <v>99.887789156626511</v>
      </c>
    </row>
    <row r="601" spans="1:7" ht="15.75" x14ac:dyDescent="0.25">
      <c r="A601" s="17"/>
      <c r="B601" s="18"/>
      <c r="C601" s="18">
        <v>11</v>
      </c>
      <c r="D601" s="19" t="s">
        <v>17</v>
      </c>
      <c r="E601" s="20">
        <v>4150000</v>
      </c>
      <c r="F601" s="20">
        <v>4145343.25</v>
      </c>
      <c r="G601" s="20">
        <v>99.887789156626511</v>
      </c>
    </row>
    <row r="602" spans="1:7" ht="15.75" x14ac:dyDescent="0.25">
      <c r="A602" s="17"/>
      <c r="B602" s="18"/>
      <c r="C602" s="18">
        <v>37</v>
      </c>
      <c r="D602" s="19"/>
      <c r="E602" s="20">
        <v>4150000</v>
      </c>
      <c r="F602" s="20">
        <v>4145343.25</v>
      </c>
      <c r="G602" s="20">
        <v>99.887789156626511</v>
      </c>
    </row>
    <row r="603" spans="1:7" ht="63" x14ac:dyDescent="0.25">
      <c r="A603" s="21"/>
      <c r="B603" s="22"/>
      <c r="C603" s="23">
        <v>372</v>
      </c>
      <c r="D603" s="24" t="s">
        <v>183</v>
      </c>
      <c r="E603" s="25">
        <v>4150000</v>
      </c>
      <c r="F603" s="25">
        <v>4145343.25</v>
      </c>
      <c r="G603" s="25">
        <v>99.887789156626511</v>
      </c>
    </row>
    <row r="604" spans="1:7" ht="31.5" x14ac:dyDescent="0.25">
      <c r="A604" s="26"/>
      <c r="B604" s="41"/>
      <c r="C604" s="36">
        <v>3721</v>
      </c>
      <c r="D604" s="37" t="s">
        <v>201</v>
      </c>
      <c r="E604" s="31">
        <v>4150000</v>
      </c>
      <c r="F604" s="31">
        <v>4145343.25</v>
      </c>
      <c r="G604" s="31">
        <v>99.887789156626511</v>
      </c>
    </row>
    <row r="605" spans="1:7" ht="63" x14ac:dyDescent="0.25">
      <c r="A605" s="13" t="s">
        <v>77</v>
      </c>
      <c r="B605" s="14" t="s">
        <v>220</v>
      </c>
      <c r="C605" s="48"/>
      <c r="D605" s="15" t="s">
        <v>221</v>
      </c>
      <c r="E605" s="16">
        <v>995421</v>
      </c>
      <c r="F605" s="16">
        <v>995421</v>
      </c>
      <c r="G605" s="16">
        <v>100</v>
      </c>
    </row>
    <row r="606" spans="1:7" ht="15.75" x14ac:dyDescent="0.25">
      <c r="A606" s="17"/>
      <c r="B606" s="18"/>
      <c r="C606" s="18">
        <v>11</v>
      </c>
      <c r="D606" s="19" t="s">
        <v>17</v>
      </c>
      <c r="E606" s="20">
        <v>995421</v>
      </c>
      <c r="F606" s="20">
        <v>995421</v>
      </c>
      <c r="G606" s="20">
        <v>100</v>
      </c>
    </row>
    <row r="607" spans="1:7" ht="15.75" x14ac:dyDescent="0.25">
      <c r="A607" s="17"/>
      <c r="B607" s="18"/>
      <c r="C607" s="18">
        <v>38</v>
      </c>
      <c r="D607" s="19"/>
      <c r="E607" s="20">
        <v>995421</v>
      </c>
      <c r="F607" s="20">
        <v>0</v>
      </c>
      <c r="G607" s="20">
        <v>0</v>
      </c>
    </row>
    <row r="608" spans="1:7" ht="15.75" x14ac:dyDescent="0.25">
      <c r="A608" s="21"/>
      <c r="B608" s="22"/>
      <c r="C608" s="23">
        <v>381</v>
      </c>
      <c r="D608" s="24" t="s">
        <v>179</v>
      </c>
      <c r="E608" s="68">
        <v>995421</v>
      </c>
      <c r="F608" s="68">
        <v>995421</v>
      </c>
      <c r="G608" s="68">
        <v>100</v>
      </c>
    </row>
    <row r="609" spans="1:7" ht="15.75" x14ac:dyDescent="0.25">
      <c r="A609" s="26"/>
      <c r="B609" s="41"/>
      <c r="C609" s="36">
        <v>3811</v>
      </c>
      <c r="D609" s="37" t="s">
        <v>97</v>
      </c>
      <c r="E609" s="75">
        <v>995421</v>
      </c>
      <c r="F609" s="31">
        <v>995421</v>
      </c>
      <c r="G609" s="75">
        <v>100</v>
      </c>
    </row>
    <row r="610" spans="1:7" ht="31.5" x14ac:dyDescent="0.25">
      <c r="A610" s="125"/>
      <c r="B610" s="63" t="s">
        <v>222</v>
      </c>
      <c r="C610" s="48"/>
      <c r="D610" s="15" t="s">
        <v>223</v>
      </c>
      <c r="E610" s="148">
        <v>52115</v>
      </c>
      <c r="F610" s="148">
        <v>33033.020000000004</v>
      </c>
      <c r="G610" s="148">
        <v>63.384860404873841</v>
      </c>
    </row>
    <row r="611" spans="1:7" ht="15.75" x14ac:dyDescent="0.25">
      <c r="A611" s="149"/>
      <c r="B611" s="149"/>
      <c r="C611" s="149">
        <v>11</v>
      </c>
      <c r="D611" s="150" t="s">
        <v>17</v>
      </c>
      <c r="E611" s="151">
        <v>52115</v>
      </c>
      <c r="F611" s="151">
        <v>33033.020000000004</v>
      </c>
      <c r="G611" s="151">
        <v>63.384860404873841</v>
      </c>
    </row>
    <row r="612" spans="1:7" ht="15.75" x14ac:dyDescent="0.25">
      <c r="A612" s="18"/>
      <c r="B612" s="18"/>
      <c r="C612" s="18">
        <v>32</v>
      </c>
      <c r="D612" s="19"/>
      <c r="E612" s="64">
        <v>52115</v>
      </c>
      <c r="F612" s="64">
        <v>33033.020000000004</v>
      </c>
      <c r="G612" s="64">
        <v>63.384860404873841</v>
      </c>
    </row>
    <row r="613" spans="1:7" ht="31.5" x14ac:dyDescent="0.25">
      <c r="A613" s="21"/>
      <c r="B613" s="46"/>
      <c r="C613" s="23">
        <v>321</v>
      </c>
      <c r="D613" s="24" t="s">
        <v>86</v>
      </c>
      <c r="E613" s="25">
        <v>38149</v>
      </c>
      <c r="F613" s="25">
        <v>32855.380000000005</v>
      </c>
      <c r="G613" s="25">
        <v>86.123830244567372</v>
      </c>
    </row>
    <row r="614" spans="1:7" ht="15.75" x14ac:dyDescent="0.25">
      <c r="A614" s="26"/>
      <c r="B614" s="41"/>
      <c r="C614" s="36">
        <v>3211</v>
      </c>
      <c r="D614" s="37" t="s">
        <v>26</v>
      </c>
      <c r="E614" s="75">
        <v>18149</v>
      </c>
      <c r="F614" s="75">
        <v>5626.18</v>
      </c>
      <c r="G614" s="75">
        <v>30.999944900545483</v>
      </c>
    </row>
    <row r="615" spans="1:7" ht="31.5" x14ac:dyDescent="0.25">
      <c r="A615" s="26"/>
      <c r="B615" s="41"/>
      <c r="C615" s="36">
        <v>3214</v>
      </c>
      <c r="D615" s="51" t="s">
        <v>29</v>
      </c>
      <c r="E615" s="75">
        <v>20000</v>
      </c>
      <c r="F615" s="75">
        <v>27229.200000000001</v>
      </c>
      <c r="G615" s="75">
        <v>136.14600000000002</v>
      </c>
    </row>
    <row r="616" spans="1:7" ht="15.75" x14ac:dyDescent="0.25">
      <c r="A616" s="65"/>
      <c r="B616" s="65"/>
      <c r="C616" s="23">
        <v>323</v>
      </c>
      <c r="D616" s="24" t="s">
        <v>36</v>
      </c>
      <c r="E616" s="68">
        <v>10116</v>
      </c>
      <c r="F616" s="68">
        <v>177.64</v>
      </c>
      <c r="G616" s="68">
        <v>1.7560300514037168</v>
      </c>
    </row>
    <row r="617" spans="1:7" ht="31.5" x14ac:dyDescent="0.25">
      <c r="A617" s="26"/>
      <c r="B617" s="41"/>
      <c r="C617" s="36">
        <v>3233</v>
      </c>
      <c r="D617" s="29" t="s">
        <v>39</v>
      </c>
      <c r="E617" s="75">
        <v>2654</v>
      </c>
      <c r="F617" s="75">
        <v>0</v>
      </c>
      <c r="G617" s="75">
        <v>0</v>
      </c>
    </row>
    <row r="618" spans="1:7" ht="15.75" x14ac:dyDescent="0.25">
      <c r="A618" s="66"/>
      <c r="B618" s="66"/>
      <c r="C618" s="28">
        <v>3235</v>
      </c>
      <c r="D618" s="29" t="s">
        <v>224</v>
      </c>
      <c r="E618" s="31">
        <v>2522</v>
      </c>
      <c r="F618" s="31">
        <v>0</v>
      </c>
      <c r="G618" s="31">
        <v>0</v>
      </c>
    </row>
    <row r="619" spans="1:7" ht="31.5" x14ac:dyDescent="0.25">
      <c r="A619" s="66"/>
      <c r="B619" s="66"/>
      <c r="C619" s="28">
        <v>3237</v>
      </c>
      <c r="D619" s="37" t="s">
        <v>43</v>
      </c>
      <c r="E619" s="31">
        <v>2470</v>
      </c>
      <c r="F619" s="31">
        <v>0</v>
      </c>
      <c r="G619" s="31">
        <v>0</v>
      </c>
    </row>
    <row r="620" spans="1:7" ht="15.75" x14ac:dyDescent="0.25">
      <c r="A620" s="66"/>
      <c r="B620" s="66"/>
      <c r="C620" s="28">
        <v>3239</v>
      </c>
      <c r="D620" s="37" t="s">
        <v>44</v>
      </c>
      <c r="E620" s="31">
        <v>2470</v>
      </c>
      <c r="F620" s="31">
        <v>177.64</v>
      </c>
      <c r="G620" s="31">
        <v>7.1919028340080962</v>
      </c>
    </row>
    <row r="621" spans="1:7" ht="31.5" x14ac:dyDescent="0.25">
      <c r="A621" s="21"/>
      <c r="B621" s="46"/>
      <c r="C621" s="23">
        <v>329</v>
      </c>
      <c r="D621" s="24" t="s">
        <v>46</v>
      </c>
      <c r="E621" s="25">
        <v>2522</v>
      </c>
      <c r="F621" s="25">
        <v>0</v>
      </c>
      <c r="G621" s="25">
        <v>0</v>
      </c>
    </row>
    <row r="622" spans="1:7" ht="15.75" x14ac:dyDescent="0.25">
      <c r="A622" s="26"/>
      <c r="B622" s="41"/>
      <c r="C622" s="36">
        <v>3293</v>
      </c>
      <c r="D622" s="37" t="s">
        <v>49</v>
      </c>
      <c r="E622" s="75">
        <v>2522</v>
      </c>
      <c r="F622" s="75">
        <v>0</v>
      </c>
      <c r="G622" s="75">
        <v>0</v>
      </c>
    </row>
    <row r="623" spans="1:7" ht="47.25" x14ac:dyDescent="0.25">
      <c r="A623" s="21"/>
      <c r="B623" s="22"/>
      <c r="C623" s="23">
        <v>324</v>
      </c>
      <c r="D623" s="24" t="s">
        <v>45</v>
      </c>
      <c r="E623" s="25">
        <v>1328</v>
      </c>
      <c r="F623" s="25">
        <v>0</v>
      </c>
      <c r="G623" s="25">
        <v>0</v>
      </c>
    </row>
    <row r="624" spans="1:7" ht="47.25" x14ac:dyDescent="0.25">
      <c r="A624" s="26"/>
      <c r="B624" s="41"/>
      <c r="C624" s="36">
        <v>3241</v>
      </c>
      <c r="D624" s="37" t="s">
        <v>45</v>
      </c>
      <c r="E624" s="31">
        <v>1328</v>
      </c>
      <c r="F624" s="31">
        <v>0</v>
      </c>
      <c r="G624" s="31">
        <v>0</v>
      </c>
    </row>
    <row r="625" spans="1:7" ht="31.5" x14ac:dyDescent="0.25">
      <c r="A625" s="13" t="s">
        <v>77</v>
      </c>
      <c r="B625" s="48" t="s">
        <v>225</v>
      </c>
      <c r="C625" s="48"/>
      <c r="D625" s="15" t="s">
        <v>226</v>
      </c>
      <c r="E625" s="148">
        <v>2000000</v>
      </c>
      <c r="F625" s="148">
        <v>2000000</v>
      </c>
      <c r="G625" s="148">
        <v>100</v>
      </c>
    </row>
    <row r="626" spans="1:7" ht="15.75" x14ac:dyDescent="0.25">
      <c r="A626" s="138"/>
      <c r="B626" s="128"/>
      <c r="C626" s="128">
        <v>11</v>
      </c>
      <c r="D626" s="129" t="s">
        <v>17</v>
      </c>
      <c r="E626" s="130">
        <v>2000000</v>
      </c>
      <c r="F626" s="130">
        <v>2000000</v>
      </c>
      <c r="G626" s="130">
        <v>100</v>
      </c>
    </row>
    <row r="627" spans="1:7" ht="15.75" x14ac:dyDescent="0.25">
      <c r="A627" s="138"/>
      <c r="B627" s="128"/>
      <c r="C627" s="128">
        <v>38</v>
      </c>
      <c r="D627" s="129"/>
      <c r="E627" s="130">
        <v>2000000</v>
      </c>
      <c r="F627" s="130">
        <v>2000000</v>
      </c>
      <c r="G627" s="130">
        <v>100</v>
      </c>
    </row>
    <row r="628" spans="1:7" ht="15.75" x14ac:dyDescent="0.25">
      <c r="A628" s="21"/>
      <c r="B628" s="22"/>
      <c r="C628" s="23">
        <v>381</v>
      </c>
      <c r="D628" s="24" t="s">
        <v>179</v>
      </c>
      <c r="E628" s="68">
        <v>2000000</v>
      </c>
      <c r="F628" s="68">
        <v>2000000</v>
      </c>
      <c r="G628" s="68">
        <v>100</v>
      </c>
    </row>
    <row r="629" spans="1:7" ht="15.75" x14ac:dyDescent="0.25">
      <c r="A629" s="26"/>
      <c r="B629" s="41"/>
      <c r="C629" s="36">
        <v>3811</v>
      </c>
      <c r="D629" s="37" t="s">
        <v>97</v>
      </c>
      <c r="E629" s="31">
        <v>2000000</v>
      </c>
      <c r="F629" s="31">
        <v>2000000</v>
      </c>
      <c r="G629" s="31">
        <v>100</v>
      </c>
    </row>
    <row r="630" spans="1:7" ht="47.25" x14ac:dyDescent="0.25">
      <c r="A630" s="13" t="s">
        <v>77</v>
      </c>
      <c r="B630" s="48" t="s">
        <v>227</v>
      </c>
      <c r="C630" s="48"/>
      <c r="D630" s="15" t="s">
        <v>228</v>
      </c>
      <c r="E630" s="148">
        <v>800000</v>
      </c>
      <c r="F630" s="148">
        <v>800000</v>
      </c>
      <c r="G630" s="148">
        <v>100</v>
      </c>
    </row>
    <row r="631" spans="1:7" ht="15.75" x14ac:dyDescent="0.25">
      <c r="A631" s="138"/>
      <c r="B631" s="128"/>
      <c r="C631" s="128">
        <v>11</v>
      </c>
      <c r="D631" s="129" t="s">
        <v>17</v>
      </c>
      <c r="E631" s="130">
        <v>800000</v>
      </c>
      <c r="F631" s="130">
        <v>800000</v>
      </c>
      <c r="G631" s="130">
        <v>100</v>
      </c>
    </row>
    <row r="632" spans="1:7" ht="15.75" x14ac:dyDescent="0.25">
      <c r="A632" s="138"/>
      <c r="B632" s="128"/>
      <c r="C632" s="128">
        <v>38</v>
      </c>
      <c r="D632" s="129"/>
      <c r="E632" s="130">
        <v>800000</v>
      </c>
      <c r="F632" s="130">
        <v>800000</v>
      </c>
      <c r="G632" s="130">
        <v>100</v>
      </c>
    </row>
    <row r="633" spans="1:7" ht="15.75" x14ac:dyDescent="0.25">
      <c r="A633" s="21"/>
      <c r="B633" s="22"/>
      <c r="C633" s="23">
        <v>381</v>
      </c>
      <c r="D633" s="24" t="s">
        <v>179</v>
      </c>
      <c r="E633" s="68">
        <v>800000</v>
      </c>
      <c r="F633" s="68">
        <v>800000</v>
      </c>
      <c r="G633" s="68">
        <v>100</v>
      </c>
    </row>
    <row r="634" spans="1:7" ht="15.75" x14ac:dyDescent="0.25">
      <c r="A634" s="26"/>
      <c r="B634" s="41"/>
      <c r="C634" s="36">
        <v>3811</v>
      </c>
      <c r="D634" s="37" t="s">
        <v>97</v>
      </c>
      <c r="E634" s="75">
        <v>800000</v>
      </c>
      <c r="F634" s="31">
        <v>800000</v>
      </c>
      <c r="G634" s="75">
        <v>100</v>
      </c>
    </row>
    <row r="635" spans="1:7" ht="47.25" x14ac:dyDescent="0.25">
      <c r="A635" s="13" t="s">
        <v>77</v>
      </c>
      <c r="B635" s="48" t="s">
        <v>229</v>
      </c>
      <c r="C635" s="48"/>
      <c r="D635" s="15" t="s">
        <v>230</v>
      </c>
      <c r="E635" s="148">
        <v>1000000</v>
      </c>
      <c r="F635" s="148">
        <v>1000000</v>
      </c>
      <c r="G635" s="148">
        <v>100</v>
      </c>
    </row>
    <row r="636" spans="1:7" ht="15.75" x14ac:dyDescent="0.25">
      <c r="A636" s="138"/>
      <c r="B636" s="128"/>
      <c r="C636" s="128">
        <v>11</v>
      </c>
      <c r="D636" s="129" t="s">
        <v>17</v>
      </c>
      <c r="E636" s="130">
        <v>1000000</v>
      </c>
      <c r="F636" s="130">
        <v>1000000</v>
      </c>
      <c r="G636" s="130">
        <v>100</v>
      </c>
    </row>
    <row r="637" spans="1:7" ht="15.75" x14ac:dyDescent="0.25">
      <c r="A637" s="138"/>
      <c r="B637" s="128"/>
      <c r="C637" s="128">
        <v>38</v>
      </c>
      <c r="D637" s="129"/>
      <c r="E637" s="130">
        <v>1000000</v>
      </c>
      <c r="F637" s="130">
        <v>1000000</v>
      </c>
      <c r="G637" s="130">
        <v>100</v>
      </c>
    </row>
    <row r="638" spans="1:7" ht="15.75" x14ac:dyDescent="0.25">
      <c r="A638" s="21"/>
      <c r="B638" s="22"/>
      <c r="C638" s="23">
        <v>381</v>
      </c>
      <c r="D638" s="24" t="s">
        <v>179</v>
      </c>
      <c r="E638" s="68">
        <v>1000000</v>
      </c>
      <c r="F638" s="68">
        <v>1000000</v>
      </c>
      <c r="G638" s="68">
        <v>100</v>
      </c>
    </row>
    <row r="639" spans="1:7" ht="15.75" x14ac:dyDescent="0.25">
      <c r="A639" s="26"/>
      <c r="B639" s="41"/>
      <c r="C639" s="36">
        <v>3811</v>
      </c>
      <c r="D639" s="37" t="s">
        <v>97</v>
      </c>
      <c r="E639" s="75">
        <v>1000000</v>
      </c>
      <c r="F639" s="31">
        <v>1000000</v>
      </c>
      <c r="G639" s="31">
        <v>100</v>
      </c>
    </row>
    <row r="640" spans="1:7" ht="63" x14ac:dyDescent="0.25">
      <c r="A640" s="13" t="s">
        <v>77</v>
      </c>
      <c r="B640" s="48" t="s">
        <v>231</v>
      </c>
      <c r="C640" s="48"/>
      <c r="D640" s="15" t="s">
        <v>232</v>
      </c>
      <c r="E640" s="148">
        <v>4334407</v>
      </c>
      <c r="F640" s="148">
        <v>3888606.29</v>
      </c>
      <c r="G640" s="148">
        <v>89.714839653959586</v>
      </c>
    </row>
    <row r="641" spans="1:7" ht="15.75" x14ac:dyDescent="0.25">
      <c r="A641" s="138"/>
      <c r="B641" s="128"/>
      <c r="C641" s="128">
        <v>11</v>
      </c>
      <c r="D641" s="129" t="s">
        <v>17</v>
      </c>
      <c r="E641" s="130">
        <v>500000</v>
      </c>
      <c r="F641" s="130">
        <v>500000</v>
      </c>
      <c r="G641" s="130">
        <v>100</v>
      </c>
    </row>
    <row r="642" spans="1:7" ht="15.75" x14ac:dyDescent="0.25">
      <c r="A642" s="138"/>
      <c r="B642" s="128"/>
      <c r="C642" s="128">
        <v>38</v>
      </c>
      <c r="D642" s="129"/>
      <c r="E642" s="130">
        <v>500000</v>
      </c>
      <c r="F642" s="130">
        <v>500000</v>
      </c>
      <c r="G642" s="130">
        <v>100</v>
      </c>
    </row>
    <row r="643" spans="1:7" ht="15.75" x14ac:dyDescent="0.25">
      <c r="A643" s="21"/>
      <c r="B643" s="22"/>
      <c r="C643" s="23">
        <v>381</v>
      </c>
      <c r="D643" s="24" t="s">
        <v>179</v>
      </c>
      <c r="E643" s="68">
        <v>500000</v>
      </c>
      <c r="F643" s="68">
        <v>500000</v>
      </c>
      <c r="G643" s="68">
        <v>100</v>
      </c>
    </row>
    <row r="644" spans="1:7" ht="15.75" x14ac:dyDescent="0.25">
      <c r="A644" s="26"/>
      <c r="B644" s="41"/>
      <c r="C644" s="36">
        <v>3811</v>
      </c>
      <c r="D644" s="37" t="s">
        <v>97</v>
      </c>
      <c r="E644" s="39">
        <v>500000</v>
      </c>
      <c r="F644" s="31">
        <v>500000</v>
      </c>
      <c r="G644" s="39">
        <v>100</v>
      </c>
    </row>
    <row r="645" spans="1:7" ht="31.5" x14ac:dyDescent="0.25">
      <c r="A645" s="138"/>
      <c r="B645" s="128"/>
      <c r="C645" s="128">
        <v>41</v>
      </c>
      <c r="D645" s="129" t="s">
        <v>180</v>
      </c>
      <c r="E645" s="130">
        <v>3834407</v>
      </c>
      <c r="F645" s="130">
        <v>3388606.29</v>
      </c>
      <c r="G645" s="130">
        <v>88.373672643514368</v>
      </c>
    </row>
    <row r="646" spans="1:7" ht="15.75" x14ac:dyDescent="0.25">
      <c r="A646" s="138"/>
      <c r="B646" s="128"/>
      <c r="C646" s="128">
        <v>38</v>
      </c>
      <c r="D646" s="129"/>
      <c r="E646" s="130">
        <v>3834407</v>
      </c>
      <c r="F646" s="130">
        <v>3388606.29</v>
      </c>
      <c r="G646" s="130">
        <v>88.373672643514368</v>
      </c>
    </row>
    <row r="647" spans="1:7" ht="15.75" x14ac:dyDescent="0.25">
      <c r="A647" s="21"/>
      <c r="B647" s="22"/>
      <c r="C647" s="23">
        <v>381</v>
      </c>
      <c r="D647" s="24" t="s">
        <v>179</v>
      </c>
      <c r="E647" s="68">
        <v>3834407</v>
      </c>
      <c r="F647" s="68">
        <v>3388606.29</v>
      </c>
      <c r="G647" s="68">
        <v>88.373672643514368</v>
      </c>
    </row>
    <row r="648" spans="1:7" ht="15.75" x14ac:dyDescent="0.25">
      <c r="A648" s="26"/>
      <c r="B648" s="41"/>
      <c r="C648" s="36">
        <v>3811</v>
      </c>
      <c r="D648" s="37" t="s">
        <v>97</v>
      </c>
      <c r="E648" s="39">
        <v>3834407</v>
      </c>
      <c r="F648" s="31">
        <v>3388606.29</v>
      </c>
      <c r="G648" s="39">
        <v>88.373672643514368</v>
      </c>
    </row>
    <row r="649" spans="1:7" ht="47.25" x14ac:dyDescent="0.25">
      <c r="A649" s="13" t="s">
        <v>77</v>
      </c>
      <c r="B649" s="48" t="s">
        <v>233</v>
      </c>
      <c r="C649" s="48"/>
      <c r="D649" s="15" t="s">
        <v>234</v>
      </c>
      <c r="E649" s="148">
        <v>700893</v>
      </c>
      <c r="F649" s="148">
        <v>597587</v>
      </c>
      <c r="G649" s="148">
        <v>85.260803004167542</v>
      </c>
    </row>
    <row r="650" spans="1:7" ht="15.75" x14ac:dyDescent="0.25">
      <c r="A650" s="138"/>
      <c r="B650" s="128"/>
      <c r="C650" s="128">
        <v>11</v>
      </c>
      <c r="D650" s="129" t="s">
        <v>17</v>
      </c>
      <c r="E650" s="130">
        <v>700893</v>
      </c>
      <c r="F650" s="130">
        <v>597587</v>
      </c>
      <c r="G650" s="130">
        <v>85.260803004167542</v>
      </c>
    </row>
    <row r="651" spans="1:7" ht="15.75" x14ac:dyDescent="0.25">
      <c r="A651" s="138"/>
      <c r="B651" s="128"/>
      <c r="C651" s="128">
        <v>36</v>
      </c>
      <c r="D651" s="129"/>
      <c r="E651" s="130">
        <v>700893</v>
      </c>
      <c r="F651" s="130">
        <v>597587</v>
      </c>
      <c r="G651" s="130">
        <v>85.260803004167542</v>
      </c>
    </row>
    <row r="652" spans="1:7" ht="31.5" x14ac:dyDescent="0.25">
      <c r="A652" s="21"/>
      <c r="B652" s="22"/>
      <c r="C652" s="23">
        <v>363</v>
      </c>
      <c r="D652" s="24" t="s">
        <v>80</v>
      </c>
      <c r="E652" s="68">
        <v>700893</v>
      </c>
      <c r="F652" s="68">
        <v>597587</v>
      </c>
      <c r="G652" s="68">
        <v>85.260803004167542</v>
      </c>
    </row>
    <row r="653" spans="1:7" ht="31.5" x14ac:dyDescent="0.25">
      <c r="A653" s="26"/>
      <c r="B653" s="41"/>
      <c r="C653" s="36">
        <v>3632</v>
      </c>
      <c r="D653" s="37" t="s">
        <v>143</v>
      </c>
      <c r="E653" s="31">
        <v>700893</v>
      </c>
      <c r="F653" s="31">
        <v>597587</v>
      </c>
      <c r="G653" s="31">
        <v>85.260803004167542</v>
      </c>
    </row>
    <row r="654" spans="1:7" ht="31.5" x14ac:dyDescent="0.25">
      <c r="A654" s="13" t="s">
        <v>77</v>
      </c>
      <c r="B654" s="48" t="s">
        <v>235</v>
      </c>
      <c r="C654" s="48"/>
      <c r="D654" s="15" t="s">
        <v>236</v>
      </c>
      <c r="E654" s="148">
        <v>1500000</v>
      </c>
      <c r="F654" s="148">
        <v>1500000</v>
      </c>
      <c r="G654" s="148">
        <v>100</v>
      </c>
    </row>
    <row r="655" spans="1:7" ht="15.75" x14ac:dyDescent="0.25">
      <c r="A655" s="138"/>
      <c r="B655" s="128"/>
      <c r="C655" s="128">
        <v>11</v>
      </c>
      <c r="D655" s="129" t="s">
        <v>17</v>
      </c>
      <c r="E655" s="130">
        <v>1500000</v>
      </c>
      <c r="F655" s="130">
        <v>1500000</v>
      </c>
      <c r="G655" s="130">
        <v>100</v>
      </c>
    </row>
    <row r="656" spans="1:7" ht="15.75" x14ac:dyDescent="0.25">
      <c r="A656" s="138"/>
      <c r="B656" s="128"/>
      <c r="C656" s="128">
        <v>36</v>
      </c>
      <c r="D656" s="129"/>
      <c r="E656" s="130">
        <v>1500000</v>
      </c>
      <c r="F656" s="130">
        <v>1500000</v>
      </c>
      <c r="G656" s="130">
        <v>100</v>
      </c>
    </row>
    <row r="657" spans="1:7" ht="31.5" x14ac:dyDescent="0.25">
      <c r="A657" s="21"/>
      <c r="B657" s="22"/>
      <c r="C657" s="23">
        <v>363</v>
      </c>
      <c r="D657" s="24" t="s">
        <v>80</v>
      </c>
      <c r="E657" s="68">
        <v>1500000</v>
      </c>
      <c r="F657" s="68">
        <v>1500000</v>
      </c>
      <c r="G657" s="68">
        <v>100</v>
      </c>
    </row>
    <row r="658" spans="1:7" ht="31.5" x14ac:dyDescent="0.25">
      <c r="A658" s="26"/>
      <c r="B658" s="41"/>
      <c r="C658" s="36">
        <v>3632</v>
      </c>
      <c r="D658" s="37" t="s">
        <v>143</v>
      </c>
      <c r="E658" s="31">
        <v>1500000</v>
      </c>
      <c r="F658" s="31">
        <v>1500000</v>
      </c>
      <c r="G658" s="31">
        <v>100</v>
      </c>
    </row>
    <row r="659" spans="1:7" ht="63" x14ac:dyDescent="0.25">
      <c r="A659" s="13" t="s">
        <v>77</v>
      </c>
      <c r="B659" s="48" t="s">
        <v>237</v>
      </c>
      <c r="C659" s="48"/>
      <c r="D659" s="15" t="s">
        <v>238</v>
      </c>
      <c r="E659" s="148">
        <v>1500000</v>
      </c>
      <c r="F659" s="148">
        <v>1500000</v>
      </c>
      <c r="G659" s="148">
        <v>100</v>
      </c>
    </row>
    <row r="660" spans="1:7" ht="15.75" x14ac:dyDescent="0.25">
      <c r="A660" s="138"/>
      <c r="B660" s="128"/>
      <c r="C660" s="128">
        <v>11</v>
      </c>
      <c r="D660" s="129" t="s">
        <v>17</v>
      </c>
      <c r="E660" s="130">
        <v>1500000</v>
      </c>
      <c r="F660" s="130">
        <v>1500000</v>
      </c>
      <c r="G660" s="130">
        <v>100</v>
      </c>
    </row>
    <row r="661" spans="1:7" ht="15.75" x14ac:dyDescent="0.25">
      <c r="A661" s="138"/>
      <c r="B661" s="128"/>
      <c r="C661" s="128">
        <v>38</v>
      </c>
      <c r="D661" s="129"/>
      <c r="E661" s="130">
        <v>1500000</v>
      </c>
      <c r="F661" s="130">
        <v>1500000</v>
      </c>
      <c r="G661" s="130">
        <v>100</v>
      </c>
    </row>
    <row r="662" spans="1:7" ht="15.75" x14ac:dyDescent="0.25">
      <c r="A662" s="21"/>
      <c r="B662" s="22"/>
      <c r="C662" s="23">
        <v>381</v>
      </c>
      <c r="D662" s="24" t="s">
        <v>179</v>
      </c>
      <c r="E662" s="68">
        <v>1500000</v>
      </c>
      <c r="F662" s="68">
        <v>1500000</v>
      </c>
      <c r="G662" s="68">
        <v>100</v>
      </c>
    </row>
    <row r="663" spans="1:7" ht="15.75" x14ac:dyDescent="0.25">
      <c r="A663" s="26"/>
      <c r="B663" s="41"/>
      <c r="C663" s="36">
        <v>3811</v>
      </c>
      <c r="D663" s="37" t="s">
        <v>97</v>
      </c>
      <c r="E663" s="75">
        <v>1500000</v>
      </c>
      <c r="F663" s="31">
        <v>1500000</v>
      </c>
      <c r="G663" s="39">
        <v>100</v>
      </c>
    </row>
    <row r="664" spans="1:7" ht="47.25" x14ac:dyDescent="0.25">
      <c r="A664" s="146" t="s">
        <v>64</v>
      </c>
      <c r="B664" s="63" t="s">
        <v>239</v>
      </c>
      <c r="C664" s="63"/>
      <c r="D664" s="105" t="s">
        <v>240</v>
      </c>
      <c r="E664" s="16">
        <v>363670</v>
      </c>
      <c r="F664" s="16">
        <v>362084.41000000003</v>
      </c>
      <c r="G664" s="16">
        <v>99.564003079715135</v>
      </c>
    </row>
    <row r="665" spans="1:7" ht="31.5" x14ac:dyDescent="0.25">
      <c r="A665" s="155"/>
      <c r="B665" s="155"/>
      <c r="C665" s="96">
        <v>12</v>
      </c>
      <c r="D665" s="97" t="s">
        <v>241</v>
      </c>
      <c r="E665" s="99">
        <v>54550</v>
      </c>
      <c r="F665" s="99">
        <v>54312.66</v>
      </c>
      <c r="G665" s="99">
        <v>99.564912923923004</v>
      </c>
    </row>
    <row r="666" spans="1:7" ht="15.75" x14ac:dyDescent="0.25">
      <c r="A666" s="154"/>
      <c r="B666" s="52"/>
      <c r="C666" s="52">
        <v>3811</v>
      </c>
      <c r="D666" s="37" t="s">
        <v>97</v>
      </c>
      <c r="E666" s="38">
        <v>54550</v>
      </c>
      <c r="F666" s="103">
        <v>54312.66</v>
      </c>
      <c r="G666" s="103">
        <v>99.564912923923004</v>
      </c>
    </row>
    <row r="667" spans="1:7" ht="31.5" x14ac:dyDescent="0.25">
      <c r="A667" s="155"/>
      <c r="B667" s="96"/>
      <c r="C667" s="96">
        <v>563</v>
      </c>
      <c r="D667" s="97" t="s">
        <v>128</v>
      </c>
      <c r="E667" s="99">
        <f>E668</f>
        <v>309120</v>
      </c>
      <c r="F667" s="99">
        <v>307771.75</v>
      </c>
      <c r="G667" s="99">
        <v>99.563842520703943</v>
      </c>
    </row>
    <row r="668" spans="1:7" ht="31.5" x14ac:dyDescent="0.25">
      <c r="A668" s="152"/>
      <c r="B668" s="152"/>
      <c r="C668" s="152">
        <v>3813</v>
      </c>
      <c r="D668" s="54" t="s">
        <v>243</v>
      </c>
      <c r="E668" s="153">
        <v>309120</v>
      </c>
      <c r="F668" s="153">
        <v>307771.75</v>
      </c>
      <c r="G668" s="153">
        <v>99.563842520703943</v>
      </c>
    </row>
  </sheetData>
  <mergeCells count="2">
    <mergeCell ref="A308:B308"/>
    <mergeCell ref="A333:B333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Gordana Koren</dc:creator>
  <cp:lastModifiedBy>Gordana Koren</cp:lastModifiedBy>
  <dcterms:created xsi:type="dcterms:W3CDTF">2025-07-03T08:29:15Z</dcterms:created>
  <dcterms:modified xsi:type="dcterms:W3CDTF">2025-07-03T09:13:52Z</dcterms:modified>
</cp:coreProperties>
</file>